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综合科3\AppData\Local\Temp\HZ$D.527.3515\HZ$D.527.3517\八、农业\"/>
    </mc:Choice>
  </mc:AlternateContent>
  <bookViews>
    <workbookView xWindow="0" yWindow="0" windowWidth="21840" windowHeight="10350" activeTab="9"/>
  </bookViews>
  <sheets>
    <sheet name="8-1" sheetId="1" r:id="rId1"/>
    <sheet name="8-2" sheetId="2" r:id="rId2"/>
    <sheet name="8-3" sheetId="3" r:id="rId3"/>
    <sheet name="8-4" sheetId="4" r:id="rId4"/>
    <sheet name="8-5" sheetId="5" r:id="rId5"/>
    <sheet name="8-6" sheetId="6" r:id="rId6"/>
    <sheet name="8-7" sheetId="7" r:id="rId7"/>
    <sheet name="8-8" sheetId="9" r:id="rId8"/>
    <sheet name="8-9" sheetId="12" r:id="rId9"/>
    <sheet name="8-10" sheetId="14" r:id="rId10"/>
    <sheet name="8-11" sheetId="15" r:id="rId11"/>
    <sheet name="8-12" sheetId="16" r:id="rId12"/>
    <sheet name="8-13" sheetId="17" r:id="rId13"/>
    <sheet name="8-14" sheetId="18" r:id="rId14"/>
    <sheet name="8-15" sheetId="19" r:id="rId15"/>
    <sheet name="8-16" sheetId="20" r:id="rId16"/>
    <sheet name="8-17" sheetId="21" r:id="rId17"/>
    <sheet name="8-18" sheetId="22" r:id="rId18"/>
    <sheet name="8-19" sheetId="23" r:id="rId19"/>
    <sheet name="8-20" sheetId="24" r:id="rId20"/>
    <sheet name="8-21" sheetId="25" r:id="rId21"/>
    <sheet name="8-22" sheetId="26" r:id="rId22"/>
    <sheet name="8-23" sheetId="27" r:id="rId23"/>
  </sheets>
  <calcPr calcId="152511"/>
</workbook>
</file>

<file path=xl/calcChain.xml><?xml version="1.0" encoding="utf-8"?>
<calcChain xmlns="http://schemas.openxmlformats.org/spreadsheetml/2006/main">
  <c r="AE1" i="4" l="1"/>
  <c r="D10" i="14"/>
  <c r="D9" i="14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7" i="3"/>
  <c r="E6" i="5" l="1"/>
  <c r="E7" i="5"/>
  <c r="E8" i="5"/>
  <c r="E9" i="5"/>
  <c r="E10" i="5"/>
  <c r="E11" i="5"/>
  <c r="E12" i="5"/>
  <c r="E13" i="5"/>
  <c r="E14" i="5"/>
  <c r="E15" i="5"/>
  <c r="E16" i="5"/>
  <c r="E18" i="5"/>
  <c r="E19" i="5"/>
  <c r="E21" i="5"/>
  <c r="E22" i="5"/>
  <c r="E24" i="5"/>
  <c r="E25" i="5"/>
  <c r="E27" i="5"/>
  <c r="E28" i="5"/>
  <c r="E30" i="5"/>
  <c r="E31" i="5"/>
  <c r="E33" i="5"/>
  <c r="E37" i="5"/>
  <c r="E39" i="5"/>
  <c r="E4" i="5"/>
  <c r="C38" i="5"/>
  <c r="E38" i="5" s="1"/>
  <c r="C35" i="5"/>
  <c r="C32" i="5"/>
  <c r="E32" i="5" s="1"/>
  <c r="C29" i="5"/>
  <c r="E29" i="5" s="1"/>
  <c r="C26" i="5"/>
  <c r="E26" i="5" s="1"/>
  <c r="C23" i="5"/>
  <c r="E23" i="5" s="1"/>
  <c r="C20" i="5"/>
  <c r="E20" i="5" s="1"/>
  <c r="C17" i="5"/>
  <c r="E17" i="5" s="1"/>
  <c r="C5" i="5"/>
  <c r="E5" i="5" s="1"/>
</calcChain>
</file>

<file path=xl/sharedStrings.xml><?xml version="1.0" encoding="utf-8"?>
<sst xmlns="http://schemas.openxmlformats.org/spreadsheetml/2006/main" count="1399" uniqueCount="745">
  <si>
    <t>8-1 农业总产值</t>
  </si>
  <si>
    <t xml:space="preserve">单位：万元、%    </t>
  </si>
  <si>
    <t>指标名称</t>
  </si>
  <si>
    <t>可比价</t>
  </si>
  <si>
    <r>
      <rPr>
        <sz val="10"/>
        <color theme="1"/>
        <rFont val="方正书宋简体"/>
        <charset val="134"/>
      </rPr>
      <t>可比价±</t>
    </r>
    <r>
      <rPr>
        <sz val="10"/>
        <color theme="1"/>
        <rFont val="Times New Roman"/>
        <family val="1"/>
      </rPr>
      <t>%</t>
    </r>
  </si>
  <si>
    <t>（现价）</t>
  </si>
  <si>
    <r>
      <rPr>
        <sz val="10"/>
        <color theme="1"/>
        <rFont val="方正书宋简体"/>
        <charset val="134"/>
      </rPr>
      <t>一、</t>
    </r>
    <r>
      <rPr>
        <sz val="10"/>
        <color theme="1"/>
        <rFont val="Times New Roman"/>
        <family val="1"/>
      </rPr>
      <t>农林牧渔业总产值</t>
    </r>
  </si>
  <si>
    <r>
      <rPr>
        <sz val="10"/>
        <color theme="1"/>
        <rFont val="Times New Roman"/>
        <family val="1"/>
      </rPr>
      <t xml:space="preserve">      1</t>
    </r>
    <r>
      <rPr>
        <sz val="10"/>
        <color theme="1"/>
        <rFont val="方正书宋简体"/>
        <charset val="134"/>
      </rPr>
      <t>、农业</t>
    </r>
  </si>
  <si>
    <r>
      <rPr>
        <sz val="10"/>
        <color theme="1"/>
        <rFont val="Times New Roman"/>
        <family val="1"/>
      </rPr>
      <t xml:space="preserve">      2</t>
    </r>
    <r>
      <rPr>
        <sz val="10"/>
        <color theme="1"/>
        <rFont val="方正书宋简体"/>
        <charset val="134"/>
      </rPr>
      <t>、林业</t>
    </r>
  </si>
  <si>
    <r>
      <rPr>
        <sz val="10"/>
        <color theme="1"/>
        <rFont val="Times New Roman"/>
        <family val="1"/>
      </rPr>
      <t xml:space="preserve">      3</t>
    </r>
    <r>
      <rPr>
        <sz val="10"/>
        <color theme="1"/>
        <rFont val="方正书宋简体"/>
        <charset val="134"/>
      </rPr>
      <t>、牧业</t>
    </r>
  </si>
  <si>
    <r>
      <rPr>
        <sz val="10"/>
        <color theme="1"/>
        <rFont val="Times New Roman"/>
        <family val="1"/>
      </rPr>
      <t xml:space="preserve">      4</t>
    </r>
    <r>
      <rPr>
        <sz val="10"/>
        <color theme="1"/>
        <rFont val="方正书宋简体"/>
        <charset val="134"/>
      </rPr>
      <t>、渔业</t>
    </r>
  </si>
  <si>
    <r>
      <rPr>
        <sz val="10"/>
        <color theme="1"/>
        <rFont val="Times New Roman"/>
        <family val="1"/>
      </rPr>
      <t xml:space="preserve">      5</t>
    </r>
    <r>
      <rPr>
        <sz val="10"/>
        <color theme="1"/>
        <rFont val="方正书宋简体"/>
        <charset val="134"/>
      </rPr>
      <t>、农林牧渔服务业</t>
    </r>
  </si>
  <si>
    <t>二、农林牧渔业总产值构成</t>
  </si>
  <si>
    <t>—</t>
  </si>
  <si>
    <r>
      <rPr>
        <sz val="10"/>
        <color theme="1"/>
        <rFont val="Times New Roman"/>
        <family val="1"/>
      </rPr>
      <t xml:space="preserve">      4</t>
    </r>
    <r>
      <rPr>
        <sz val="10"/>
        <color theme="1"/>
        <rFont val="方正书宋简体"/>
        <charset val="134"/>
      </rPr>
      <t>、</t>
    </r>
    <r>
      <rPr>
        <sz val="10"/>
        <color theme="1"/>
        <rFont val="Times New Roman"/>
        <family val="1"/>
      </rPr>
      <t>渔业</t>
    </r>
  </si>
  <si>
    <t>8-2 农业增加值</t>
  </si>
  <si>
    <r>
      <rPr>
        <sz val="10"/>
        <color theme="1"/>
        <rFont val="方正书宋简体"/>
        <charset val="134"/>
      </rPr>
      <t>一、</t>
    </r>
    <r>
      <rPr>
        <sz val="10"/>
        <color theme="1"/>
        <rFont val="Times New Roman"/>
        <family val="1"/>
      </rPr>
      <t>农林牧渔业</t>
    </r>
    <r>
      <rPr>
        <sz val="10"/>
        <color theme="1"/>
        <rFont val="方正书宋简体"/>
        <charset val="134"/>
      </rPr>
      <t>增加值</t>
    </r>
  </si>
  <si>
    <r>
      <rPr>
        <sz val="10"/>
        <color theme="1"/>
        <rFont val="方正书宋简体"/>
        <charset val="134"/>
      </rPr>
      <t>二、</t>
    </r>
    <r>
      <rPr>
        <sz val="10"/>
        <color theme="1"/>
        <rFont val="Times New Roman"/>
        <family val="1"/>
      </rPr>
      <t>农林牧渔业</t>
    </r>
    <r>
      <rPr>
        <sz val="10"/>
        <color theme="1"/>
        <rFont val="方正书宋简体"/>
        <charset val="134"/>
      </rPr>
      <t>增加值构成</t>
    </r>
  </si>
  <si>
    <t>8-3 农村基本情况及农业生产条件</t>
  </si>
  <si>
    <t>一、农村基层组织情况（个）</t>
  </si>
  <si>
    <t>二、农村基层设施（个）</t>
  </si>
  <si>
    <t>四、农业主要能源及物资消耗（吨）</t>
  </si>
  <si>
    <t>乡镇个数</t>
  </si>
  <si>
    <t>通有线电视村数</t>
  </si>
  <si>
    <t>通宽带村数</t>
  </si>
  <si>
    <t>乡村人口数</t>
  </si>
  <si>
    <t>乡村劳动力资源数</t>
  </si>
  <si>
    <t>乡村从业人员数</t>
  </si>
  <si>
    <t>乡村从业人员按性别分</t>
  </si>
  <si>
    <t>2.农用塑料薄膜使用量</t>
  </si>
  <si>
    <t>5.农用化肥施用量</t>
  </si>
  <si>
    <t>总计</t>
  </si>
  <si>
    <r>
      <rPr>
        <sz val="10"/>
        <color theme="1"/>
        <rFont val="Times New Roman"/>
        <family val="1"/>
      </rPr>
      <t>1.</t>
    </r>
    <r>
      <rPr>
        <sz val="10"/>
        <color theme="1"/>
        <rFont val="方正书宋简体"/>
        <charset val="134"/>
      </rPr>
      <t>镇个数</t>
    </r>
  </si>
  <si>
    <t>2.街道办事处个数</t>
  </si>
  <si>
    <t>化肥实物量合计</t>
  </si>
  <si>
    <t>化肥折纯量合计</t>
  </si>
  <si>
    <r>
      <rPr>
        <sz val="10"/>
        <color theme="1"/>
        <rFont val="Times New Roman"/>
        <family val="1"/>
      </rPr>
      <t>#</t>
    </r>
    <r>
      <rPr>
        <sz val="10"/>
        <color theme="1"/>
        <rFont val="方正书宋简体"/>
        <charset val="134"/>
      </rPr>
      <t>有农业生产的办事处个数</t>
    </r>
  </si>
  <si>
    <t>农业从业人员</t>
  </si>
  <si>
    <t>1、男</t>
  </si>
  <si>
    <t>2、女</t>
  </si>
  <si>
    <t>其中：地膜使用量</t>
  </si>
  <si>
    <t>其中：地膜覆盖面积（亩）</t>
  </si>
  <si>
    <t>合计</t>
  </si>
  <si>
    <t>氮肥</t>
  </si>
  <si>
    <t>磷肥</t>
  </si>
  <si>
    <t>钾肥</t>
  </si>
  <si>
    <t>复合肥</t>
  </si>
  <si>
    <t>招   远   市</t>
  </si>
  <si>
    <t>罗峰办事处</t>
  </si>
  <si>
    <t>泉山办事处</t>
  </si>
  <si>
    <t>梦芝办事处</t>
  </si>
  <si>
    <t>温泉办事处</t>
  </si>
  <si>
    <t>大秦家办事处</t>
  </si>
  <si>
    <t>辛   庄   镇</t>
  </si>
  <si>
    <t>蚕   庄   镇</t>
  </si>
  <si>
    <t>金   岭   镇</t>
  </si>
  <si>
    <t>毕   郭   镇</t>
  </si>
  <si>
    <t>玲   珑   镇</t>
  </si>
  <si>
    <t>张   星   镇</t>
  </si>
  <si>
    <t>夏   甸   镇</t>
  </si>
  <si>
    <t>阜   山   镇</t>
  </si>
  <si>
    <t>齐   山   镇</t>
  </si>
  <si>
    <t>8-4 农业主要农产品生产情况</t>
  </si>
  <si>
    <t xml:space="preserve"> </t>
  </si>
  <si>
    <t>农作物总播种面积</t>
  </si>
  <si>
    <t>一、粮食作物合计</t>
  </si>
  <si>
    <r>
      <rPr>
        <sz val="10"/>
        <color theme="1"/>
        <rFont val="Times New Roman"/>
        <family val="1"/>
      </rPr>
      <t>(</t>
    </r>
    <r>
      <rPr>
        <sz val="10"/>
        <color theme="1"/>
        <rFont val="方正书宋简体"/>
        <charset val="134"/>
      </rPr>
      <t>一</t>
    </r>
    <r>
      <rPr>
        <sz val="10"/>
        <color theme="1"/>
        <rFont val="Times New Roman"/>
        <family val="1"/>
      </rPr>
      <t>)</t>
    </r>
    <r>
      <rPr>
        <sz val="10"/>
        <color theme="1"/>
        <rFont val="方正书宋简体"/>
        <charset val="134"/>
      </rPr>
      <t>夏收粮食（小麦）</t>
    </r>
  </si>
  <si>
    <t>(二)秋收粮食</t>
  </si>
  <si>
    <t>1.谷物</t>
  </si>
  <si>
    <t>其中：玉米</t>
  </si>
  <si>
    <t>2.豆类合计</t>
  </si>
  <si>
    <r>
      <rPr>
        <sz val="10"/>
        <color theme="1"/>
        <rFont val="方正书宋简体"/>
        <charset val="134"/>
      </rPr>
      <t>3.薯类</t>
    </r>
    <r>
      <rPr>
        <sz val="10"/>
        <color theme="1"/>
        <rFont val="Times New Roman"/>
        <family val="1"/>
      </rPr>
      <t>(</t>
    </r>
    <r>
      <rPr>
        <sz val="10"/>
        <color theme="1"/>
        <rFont val="方正书宋简体"/>
        <charset val="134"/>
      </rPr>
      <t>按折粮计算</t>
    </r>
    <r>
      <rPr>
        <sz val="10"/>
        <color theme="1"/>
        <rFont val="Times New Roman"/>
        <family val="1"/>
      </rPr>
      <t>)</t>
    </r>
  </si>
  <si>
    <t>二、油料合计</t>
  </si>
  <si>
    <t>其中：花生果</t>
  </si>
  <si>
    <t>三、蔬菜(含菜用瓜)</t>
  </si>
  <si>
    <t>四、瓜类(果用瓜)</t>
  </si>
  <si>
    <t>播种面积</t>
  </si>
  <si>
    <t>总产量</t>
  </si>
  <si>
    <t>单产</t>
  </si>
  <si>
    <t>8-5 粮食分品种抽样调查数据</t>
  </si>
  <si>
    <t>项目</t>
  </si>
  <si>
    <t>指标</t>
  </si>
  <si>
    <t>%</t>
  </si>
  <si>
    <t>粮食面积</t>
  </si>
  <si>
    <r>
      <rPr>
        <sz val="10"/>
        <color rgb="FF000000"/>
        <rFont val="Times New Roman"/>
        <family val="1"/>
      </rPr>
      <t xml:space="preserve">单 </t>
    </r>
    <r>
      <rPr>
        <sz val="10"/>
        <color rgb="FF000000"/>
        <rFont val="Times New Roman"/>
        <family val="1"/>
      </rPr>
      <t xml:space="preserve">   产</t>
    </r>
  </si>
  <si>
    <t>粮食总产量</t>
  </si>
  <si>
    <t>（一）夏收粮食</t>
  </si>
  <si>
    <r>
      <rPr>
        <sz val="10"/>
        <color rgb="FF000000"/>
        <rFont val="Times New Roman"/>
        <family val="1"/>
      </rPr>
      <t xml:space="preserve">单 </t>
    </r>
    <r>
      <rPr>
        <sz val="10"/>
        <color rgb="FF000000"/>
        <rFont val="Times New Roman"/>
        <family val="1"/>
      </rPr>
      <t xml:space="preserve"> 产</t>
    </r>
  </si>
  <si>
    <t>夏收粮食（小麦）</t>
  </si>
  <si>
    <t>（二）秋收粮食</t>
  </si>
  <si>
    <t xml:space="preserve">      1.秋收谷物</t>
  </si>
  <si>
    <t>2.豆  类</t>
  </si>
  <si>
    <t xml:space="preserve"> 其中：大豆</t>
  </si>
  <si>
    <r>
      <rPr>
        <sz val="10"/>
        <color rgb="FF000000"/>
        <rFont val="方正书宋简体"/>
        <charset val="134"/>
      </rPr>
      <t xml:space="preserve">       </t>
    </r>
    <r>
      <rPr>
        <sz val="10"/>
        <color rgb="FF000000"/>
        <rFont val="方正书宋简体"/>
        <charset val="134"/>
      </rPr>
      <t>绿豆</t>
    </r>
  </si>
  <si>
    <t>3.甘薯（折粮）</t>
  </si>
  <si>
    <t>8-6 茶叶、水果生产情况</t>
  </si>
  <si>
    <t xml:space="preserve"> 单位：吨、亩    </t>
  </si>
  <si>
    <t>年末实有果园面积(亩)</t>
  </si>
  <si>
    <t>一、水果产量 (吨)</t>
  </si>
  <si>
    <r>
      <rPr>
        <sz val="10"/>
        <color theme="1"/>
        <rFont val="Times New Roman"/>
        <family val="1"/>
      </rPr>
      <t>1.</t>
    </r>
    <r>
      <rPr>
        <sz val="10"/>
        <color theme="1"/>
        <rFont val="方正书宋简体"/>
        <charset val="134"/>
      </rPr>
      <t>苹果</t>
    </r>
  </si>
  <si>
    <r>
      <rPr>
        <sz val="10"/>
        <color theme="1"/>
        <rFont val="Times New Roman"/>
        <family val="1"/>
      </rPr>
      <t>2.</t>
    </r>
    <r>
      <rPr>
        <sz val="10"/>
        <color theme="1"/>
        <rFont val="方正书宋简体"/>
        <charset val="134"/>
      </rPr>
      <t>梨</t>
    </r>
  </si>
  <si>
    <r>
      <rPr>
        <sz val="10"/>
        <color theme="1"/>
        <rFont val="Times New Roman"/>
        <family val="1"/>
      </rPr>
      <t>3.</t>
    </r>
    <r>
      <rPr>
        <sz val="10"/>
        <color theme="1"/>
        <rFont val="方正书宋简体"/>
        <charset val="134"/>
      </rPr>
      <t>葡萄</t>
    </r>
  </si>
  <si>
    <r>
      <rPr>
        <sz val="10"/>
        <color theme="1"/>
        <rFont val="Times New Roman"/>
        <family val="1"/>
      </rPr>
      <t>4.</t>
    </r>
    <r>
      <rPr>
        <sz val="10"/>
        <color theme="1"/>
        <rFont val="方正书宋简体"/>
        <charset val="134"/>
      </rPr>
      <t>桃</t>
    </r>
  </si>
  <si>
    <r>
      <rPr>
        <sz val="10"/>
        <color theme="1"/>
        <rFont val="Times New Roman"/>
        <family val="1"/>
      </rPr>
      <t>5.</t>
    </r>
    <r>
      <rPr>
        <sz val="10"/>
        <color theme="1"/>
        <rFont val="方正书宋简体"/>
        <charset val="134"/>
      </rPr>
      <t>杏</t>
    </r>
  </si>
  <si>
    <r>
      <rPr>
        <sz val="10"/>
        <color theme="1"/>
        <rFont val="Times New Roman"/>
        <family val="1"/>
      </rPr>
      <t>6.</t>
    </r>
    <r>
      <rPr>
        <sz val="10"/>
        <color theme="1"/>
        <rFont val="方正书宋简体"/>
        <charset val="134"/>
      </rPr>
      <t>红枣</t>
    </r>
  </si>
  <si>
    <t>8.山楂</t>
  </si>
  <si>
    <t>9.樱桃</t>
  </si>
  <si>
    <t>10.其它</t>
  </si>
  <si>
    <r>
      <rPr>
        <sz val="10"/>
        <color theme="1"/>
        <rFont val="方正书宋简体"/>
        <charset val="134"/>
      </rPr>
      <t>二、食用坚果</t>
    </r>
    <r>
      <rPr>
        <sz val="10"/>
        <color theme="1"/>
        <rFont val="Times New Roman"/>
        <family val="1"/>
      </rPr>
      <t>(</t>
    </r>
    <r>
      <rPr>
        <sz val="10"/>
        <color theme="1"/>
        <rFont val="方正书宋简体"/>
        <charset val="134"/>
      </rPr>
      <t>吨</t>
    </r>
    <r>
      <rPr>
        <sz val="10"/>
        <color theme="1"/>
        <rFont val="Times New Roman"/>
        <family val="1"/>
      </rPr>
      <t>)</t>
    </r>
  </si>
  <si>
    <t>核桃</t>
  </si>
  <si>
    <t>板栗</t>
  </si>
  <si>
    <t>苹果园</t>
  </si>
  <si>
    <t>梨园</t>
  </si>
  <si>
    <t>葡萄园</t>
  </si>
  <si>
    <t>桃园</t>
  </si>
  <si>
    <r>
      <rPr>
        <sz val="10"/>
        <color theme="1"/>
        <rFont val="Times New Roman"/>
        <family val="1"/>
      </rPr>
      <t>#</t>
    </r>
    <r>
      <rPr>
        <sz val="10"/>
        <color theme="1"/>
        <rFont val="方正书宋简体"/>
        <charset val="134"/>
      </rPr>
      <t>国光苹果</t>
    </r>
  </si>
  <si>
    <r>
      <rPr>
        <sz val="10"/>
        <color theme="1"/>
        <rFont val="Times New Roman"/>
        <family val="1"/>
      </rPr>
      <t>#</t>
    </r>
    <r>
      <rPr>
        <sz val="10"/>
        <color theme="1"/>
        <rFont val="方正书宋简体"/>
        <charset val="134"/>
      </rPr>
      <t>雪花梨</t>
    </r>
  </si>
  <si>
    <t>8-7 土地流转情况</t>
  </si>
  <si>
    <t xml:space="preserve">单位:亩、户    </t>
  </si>
  <si>
    <t>项  目</t>
  </si>
  <si>
    <t>按流转方式分</t>
  </si>
  <si>
    <t>按流转去向分</t>
  </si>
  <si>
    <t>按用途分</t>
  </si>
  <si>
    <t>土地流转面积</t>
  </si>
  <si>
    <r>
      <rPr>
        <sz val="10"/>
        <color rgb="FF000000"/>
        <rFont val="Times New Roman"/>
        <family val="1"/>
      </rPr>
      <t>其中:</t>
    </r>
    <r>
      <rPr>
        <sz val="10"/>
        <color rgb="FF000000"/>
        <rFont val="方正书宋简体"/>
        <charset val="134"/>
      </rPr>
      <t>农户流转面积</t>
    </r>
  </si>
  <si>
    <t>参与流转户数</t>
  </si>
  <si>
    <r>
      <rPr>
        <sz val="10"/>
        <color rgb="FF000000"/>
        <rFont val="Times New Roman"/>
        <family val="1"/>
      </rPr>
      <t>1.</t>
    </r>
    <r>
      <rPr>
        <sz val="10"/>
        <color rgb="FF000000"/>
        <rFont val="方正书宋简体"/>
        <charset val="134"/>
      </rPr>
      <t>土地转包</t>
    </r>
  </si>
  <si>
    <r>
      <rPr>
        <sz val="10"/>
        <color rgb="FF000000"/>
        <rFont val="Times New Roman"/>
        <family val="1"/>
      </rPr>
      <t>2.</t>
    </r>
    <r>
      <rPr>
        <sz val="10"/>
        <color rgb="FF000000"/>
        <rFont val="方正书宋简体"/>
        <charset val="134"/>
      </rPr>
      <t>土地转让</t>
    </r>
  </si>
  <si>
    <r>
      <rPr>
        <sz val="10"/>
        <color rgb="FF000000"/>
        <rFont val="Times New Roman"/>
        <family val="1"/>
      </rPr>
      <t>3.</t>
    </r>
    <r>
      <rPr>
        <sz val="10"/>
        <color rgb="FF000000"/>
        <rFont val="方正书宋简体"/>
        <charset val="134"/>
      </rPr>
      <t>土地出租</t>
    </r>
  </si>
  <si>
    <r>
      <rPr>
        <sz val="10"/>
        <color rgb="FF000000"/>
        <rFont val="Times New Roman"/>
        <family val="1"/>
      </rPr>
      <t>4.</t>
    </r>
    <r>
      <rPr>
        <sz val="10"/>
        <color rgb="FF000000"/>
        <rFont val="方正书宋简体"/>
        <charset val="134"/>
      </rPr>
      <t>土地互换</t>
    </r>
  </si>
  <si>
    <r>
      <rPr>
        <sz val="10"/>
        <color rgb="FF000000"/>
        <rFont val="Times New Roman"/>
        <family val="1"/>
      </rPr>
      <t>5.</t>
    </r>
    <r>
      <rPr>
        <sz val="10"/>
        <color rgb="FF000000"/>
        <rFont val="方正书宋简体"/>
        <charset val="134"/>
      </rPr>
      <t>土地入股</t>
    </r>
  </si>
  <si>
    <r>
      <rPr>
        <sz val="10"/>
        <color rgb="FF000000"/>
        <rFont val="Times New Roman"/>
        <family val="1"/>
      </rPr>
      <t>6.</t>
    </r>
    <r>
      <rPr>
        <sz val="10"/>
        <color rgb="FF000000"/>
        <rFont val="方正书宋简体"/>
        <charset val="134"/>
      </rPr>
      <t>其它</t>
    </r>
  </si>
  <si>
    <r>
      <rPr>
        <sz val="10"/>
        <color rgb="FF000000"/>
        <rFont val="Times New Roman"/>
        <family val="1"/>
      </rPr>
      <t>1.</t>
    </r>
    <r>
      <rPr>
        <sz val="10"/>
        <color rgb="FF000000"/>
        <rFont val="方正书宋简体"/>
        <charset val="134"/>
      </rPr>
      <t>农户</t>
    </r>
  </si>
  <si>
    <r>
      <rPr>
        <sz val="10"/>
        <color rgb="FF000000"/>
        <rFont val="Times New Roman"/>
        <family val="1"/>
      </rPr>
      <t>2.</t>
    </r>
    <r>
      <rPr>
        <sz val="10"/>
        <color rgb="FF000000"/>
        <rFont val="方正书宋简体"/>
        <charset val="134"/>
      </rPr>
      <t>家庭农场</t>
    </r>
  </si>
  <si>
    <r>
      <rPr>
        <sz val="10"/>
        <color rgb="FF000000"/>
        <rFont val="Times New Roman"/>
        <family val="1"/>
      </rPr>
      <t>3.</t>
    </r>
    <r>
      <rPr>
        <sz val="10"/>
        <color rgb="FF000000"/>
        <rFont val="方正书宋简体"/>
        <charset val="134"/>
      </rPr>
      <t>农村合作社</t>
    </r>
  </si>
  <si>
    <r>
      <rPr>
        <sz val="10"/>
        <color rgb="FF000000"/>
        <rFont val="Times New Roman"/>
        <family val="1"/>
      </rPr>
      <t>4.</t>
    </r>
    <r>
      <rPr>
        <sz val="10"/>
        <color rgb="FF000000"/>
        <rFont val="方正书宋简体"/>
        <charset val="134"/>
      </rPr>
      <t>企业</t>
    </r>
  </si>
  <si>
    <r>
      <rPr>
        <sz val="10"/>
        <color rgb="FF000000"/>
        <rFont val="Times New Roman"/>
        <family val="1"/>
      </rPr>
      <t>5.</t>
    </r>
    <r>
      <rPr>
        <sz val="10"/>
        <color rgb="FF000000"/>
        <rFont val="方正书宋简体"/>
        <charset val="134"/>
      </rPr>
      <t>其它</t>
    </r>
  </si>
  <si>
    <r>
      <rPr>
        <sz val="10"/>
        <color rgb="FF000000"/>
        <rFont val="Times New Roman"/>
        <family val="1"/>
      </rPr>
      <t>1.</t>
    </r>
    <r>
      <rPr>
        <sz val="10"/>
        <color rgb="FF000000"/>
        <rFont val="方正书宋简体"/>
        <charset val="134"/>
      </rPr>
      <t>种植业</t>
    </r>
  </si>
  <si>
    <r>
      <rPr>
        <sz val="10"/>
        <color rgb="FF000000"/>
        <rFont val="Times New Roman"/>
        <family val="1"/>
      </rPr>
      <t>#</t>
    </r>
    <r>
      <rPr>
        <sz val="10"/>
        <color rgb="FF000000"/>
        <rFont val="方正书宋简体"/>
        <charset val="134"/>
      </rPr>
      <t>粮食</t>
    </r>
  </si>
  <si>
    <r>
      <rPr>
        <sz val="10"/>
        <color rgb="FF000000"/>
        <rFont val="Times New Roman"/>
        <family val="1"/>
      </rPr>
      <t>#</t>
    </r>
    <r>
      <rPr>
        <sz val="10"/>
        <color rgb="FF000000"/>
        <rFont val="方正书宋简体"/>
        <charset val="134"/>
      </rPr>
      <t>蔬菜</t>
    </r>
  </si>
  <si>
    <r>
      <rPr>
        <sz val="10"/>
        <color rgb="FF000000"/>
        <rFont val="Times New Roman"/>
        <family val="1"/>
      </rPr>
      <t>#</t>
    </r>
    <r>
      <rPr>
        <sz val="10"/>
        <color rgb="FF000000"/>
        <rFont val="方正书宋简体"/>
        <charset val="134"/>
      </rPr>
      <t>水果</t>
    </r>
  </si>
  <si>
    <r>
      <rPr>
        <sz val="10"/>
        <color rgb="FF000000"/>
        <rFont val="Times New Roman"/>
        <family val="1"/>
      </rPr>
      <t>2.</t>
    </r>
    <r>
      <rPr>
        <sz val="10"/>
        <color rgb="FF000000"/>
        <rFont val="方正书宋简体"/>
        <charset val="134"/>
      </rPr>
      <t>林业</t>
    </r>
  </si>
  <si>
    <r>
      <rPr>
        <sz val="10"/>
        <color rgb="FF000000"/>
        <rFont val="Times New Roman"/>
        <family val="1"/>
      </rPr>
      <t>3.</t>
    </r>
    <r>
      <rPr>
        <sz val="10"/>
        <color rgb="FF000000"/>
        <rFont val="方正书宋简体"/>
        <charset val="134"/>
      </rPr>
      <t>畜牧业</t>
    </r>
  </si>
  <si>
    <r>
      <rPr>
        <sz val="10"/>
        <color rgb="FF000000"/>
        <rFont val="Times New Roman"/>
        <family val="1"/>
      </rPr>
      <t>4.</t>
    </r>
    <r>
      <rPr>
        <sz val="10"/>
        <color rgb="FF000000"/>
        <rFont val="方正书宋简体"/>
        <charset val="134"/>
      </rPr>
      <t>渔业</t>
    </r>
  </si>
  <si>
    <t>土地托管面积</t>
  </si>
  <si>
    <r>
      <rPr>
        <sz val="10"/>
        <color rgb="FF000000"/>
        <rFont val="Times New Roman"/>
        <family val="1"/>
      </rPr>
      <t>#</t>
    </r>
    <r>
      <rPr>
        <sz val="10"/>
        <color rgb="FF000000"/>
        <rFont val="方正书宋简体"/>
        <charset val="134"/>
      </rPr>
      <t>流转式托管</t>
    </r>
  </si>
  <si>
    <r>
      <rPr>
        <sz val="10"/>
        <color rgb="FF000000"/>
        <rFont val="Times New Roman"/>
        <family val="1"/>
      </rPr>
      <t>1.</t>
    </r>
    <r>
      <rPr>
        <sz val="10"/>
        <color rgb="FF000000"/>
        <rFont val="方正书宋简体"/>
        <charset val="134"/>
      </rPr>
      <t>半托管</t>
    </r>
  </si>
  <si>
    <r>
      <rPr>
        <sz val="10"/>
        <color rgb="FF000000"/>
        <rFont val="Times New Roman"/>
        <family val="1"/>
      </rPr>
      <t>2.</t>
    </r>
    <r>
      <rPr>
        <sz val="10"/>
        <color rgb="FF000000"/>
        <rFont val="方正书宋简体"/>
        <charset val="134"/>
      </rPr>
      <t>全托管</t>
    </r>
  </si>
  <si>
    <t>①服务型托管</t>
  </si>
  <si>
    <t>②收益型托管</t>
  </si>
  <si>
    <t>③入股式托管</t>
  </si>
  <si>
    <t>8-8 设施农业生产情况</t>
  </si>
  <si>
    <t xml:space="preserve"> 单位:个、亩、公斤  </t>
  </si>
  <si>
    <t xml:space="preserve">  </t>
  </si>
  <si>
    <t>一、蔬菜</t>
  </si>
  <si>
    <r>
      <rPr>
        <sz val="10"/>
        <color rgb="FF000000"/>
        <rFont val="Times New Roman"/>
        <family val="1"/>
      </rPr>
      <t>#</t>
    </r>
    <r>
      <rPr>
        <sz val="10"/>
        <color rgb="FF000000"/>
        <rFont val="方正书宋简体"/>
        <charset val="134"/>
      </rPr>
      <t>日光温室</t>
    </r>
  </si>
  <si>
    <r>
      <rPr>
        <sz val="10"/>
        <color rgb="FF000000"/>
        <rFont val="Times New Roman"/>
        <family val="1"/>
      </rPr>
      <t>#</t>
    </r>
    <r>
      <rPr>
        <sz val="10"/>
        <color rgb="FF000000"/>
        <rFont val="方正书宋简体"/>
        <charset val="134"/>
      </rPr>
      <t>塑料大棚</t>
    </r>
  </si>
  <si>
    <t>#中小拱棚</t>
  </si>
  <si>
    <t>#芹菜</t>
  </si>
  <si>
    <t>#油菜</t>
  </si>
  <si>
    <r>
      <rPr>
        <sz val="10"/>
        <color rgb="FF000000"/>
        <rFont val="Times New Roman"/>
        <family val="1"/>
      </rPr>
      <t>#</t>
    </r>
    <r>
      <rPr>
        <sz val="10"/>
        <color rgb="FF000000"/>
        <rFont val="方正书宋简体"/>
        <charset val="134"/>
      </rPr>
      <t>菠菜</t>
    </r>
  </si>
  <si>
    <r>
      <rPr>
        <sz val="10"/>
        <color rgb="FF000000"/>
        <rFont val="Times New Roman"/>
        <family val="1"/>
      </rPr>
      <t>#</t>
    </r>
    <r>
      <rPr>
        <sz val="10"/>
        <color rgb="FF000000"/>
        <rFont val="方正书宋简体"/>
        <charset val="134"/>
      </rPr>
      <t>黄瓜</t>
    </r>
  </si>
  <si>
    <r>
      <rPr>
        <sz val="10"/>
        <color rgb="FF000000"/>
        <rFont val="Times New Roman"/>
        <family val="1"/>
      </rPr>
      <t>#</t>
    </r>
    <r>
      <rPr>
        <sz val="10"/>
        <color rgb="FF000000"/>
        <rFont val="方正书宋简体"/>
        <charset val="134"/>
      </rPr>
      <t>西红柿</t>
    </r>
  </si>
  <si>
    <r>
      <rPr>
        <sz val="10"/>
        <color rgb="FF000000"/>
        <rFont val="Times New Roman"/>
        <family val="1"/>
      </rPr>
      <t>#</t>
    </r>
    <r>
      <rPr>
        <sz val="10"/>
        <color rgb="FF000000"/>
        <rFont val="方正书宋简体"/>
        <charset val="134"/>
      </rPr>
      <t>辣椒</t>
    </r>
  </si>
  <si>
    <t>二、瓜果类</t>
  </si>
  <si>
    <t>#日光温室</t>
  </si>
  <si>
    <t>#塑料大棚</t>
  </si>
  <si>
    <t>#草莓</t>
  </si>
  <si>
    <t>设施农业个数</t>
  </si>
  <si>
    <t>设施占地面积</t>
  </si>
  <si>
    <t>设施内面积</t>
  </si>
  <si>
    <t>种植面积</t>
  </si>
  <si>
    <t>产量</t>
  </si>
  <si>
    <t>当年新建个数</t>
  </si>
  <si>
    <t>8-9 全社会畜牧业生产情况</t>
  </si>
  <si>
    <t xml:space="preserve">单位:头、只、吨、公斤    </t>
  </si>
  <si>
    <t>存栏情况</t>
  </si>
  <si>
    <t>出栏情况</t>
  </si>
  <si>
    <t>产量情况</t>
  </si>
  <si>
    <t>四、家禽年末只数（万只）</t>
  </si>
  <si>
    <t>五、兔存栏（只）</t>
  </si>
  <si>
    <t>一、猪当年出栏数（头)</t>
  </si>
  <si>
    <t>二、牛当年出栏数（头)</t>
  </si>
  <si>
    <r>
      <rPr>
        <sz val="10"/>
        <color theme="1"/>
        <rFont val="方正书宋简体"/>
        <charset val="134"/>
      </rPr>
      <t>三、羊当年出栏数</t>
    </r>
    <r>
      <rPr>
        <sz val="10"/>
        <color theme="1"/>
        <rFont val="Times New Roman"/>
        <family val="1"/>
      </rPr>
      <t>(</t>
    </r>
    <r>
      <rPr>
        <sz val="10"/>
        <color theme="1"/>
        <rFont val="方正书宋简体"/>
        <charset val="134"/>
      </rPr>
      <t>只</t>
    </r>
    <r>
      <rPr>
        <sz val="10"/>
        <color theme="1"/>
        <rFont val="Times New Roman"/>
        <family val="1"/>
      </rPr>
      <t>)</t>
    </r>
  </si>
  <si>
    <t>四、家禽当年出栏只数(万只)</t>
  </si>
  <si>
    <r>
      <rPr>
        <sz val="10"/>
        <color theme="1"/>
        <rFont val="方正书宋简体"/>
        <charset val="134"/>
      </rPr>
      <t>五、出栏兔</t>
    </r>
    <r>
      <rPr>
        <sz val="10"/>
        <color theme="1"/>
        <rFont val="Times New Roman"/>
        <family val="1"/>
      </rPr>
      <t>(</t>
    </r>
    <r>
      <rPr>
        <sz val="10"/>
        <color theme="1"/>
        <rFont val="方正书宋简体"/>
        <charset val="134"/>
      </rPr>
      <t>只</t>
    </r>
    <r>
      <rPr>
        <sz val="10"/>
        <color theme="1"/>
        <rFont val="Times New Roman"/>
        <family val="1"/>
      </rPr>
      <t>)</t>
    </r>
  </si>
  <si>
    <t>一、肉类总产量（吨）</t>
  </si>
  <si>
    <t>二、奶类产量（吨）</t>
  </si>
  <si>
    <t>三、毛绒产量</t>
  </si>
  <si>
    <t>四、蜂蜜产量</t>
  </si>
  <si>
    <t>五、禽蛋产量（吨）</t>
  </si>
  <si>
    <r>
      <rPr>
        <sz val="10"/>
        <color theme="1"/>
        <rFont val="方正书宋简体"/>
        <charset val="134"/>
      </rPr>
      <t>一、猪年末存栏（头</t>
    </r>
    <r>
      <rPr>
        <sz val="10"/>
        <color theme="1"/>
        <rFont val="Times New Roman"/>
        <family val="1"/>
      </rPr>
      <t>)</t>
    </r>
  </si>
  <si>
    <t>二、牛年末存栏（头）</t>
  </si>
  <si>
    <t>三、羊年末头数（头）</t>
  </si>
  <si>
    <t>2.绵羊</t>
  </si>
  <si>
    <t>1.鸡</t>
  </si>
  <si>
    <t>1.山羊</t>
  </si>
  <si>
    <t>其中：鸡</t>
  </si>
  <si>
    <t>1.猪肉产量</t>
  </si>
  <si>
    <t>2.牛肉产量</t>
  </si>
  <si>
    <t>3.羊肉产量</t>
  </si>
  <si>
    <t>4.禽肉产量</t>
  </si>
  <si>
    <t>1.牛奶产量</t>
  </si>
  <si>
    <t>2.其他奶产量</t>
  </si>
  <si>
    <t>（公斤）</t>
  </si>
  <si>
    <t>1.鸡蛋</t>
  </si>
  <si>
    <t>2.鸭蛋</t>
  </si>
  <si>
    <t>3.鹅蛋</t>
  </si>
  <si>
    <t>#能繁殖的母猪</t>
  </si>
  <si>
    <t>1.肉牛年末存栏</t>
  </si>
  <si>
    <t>2.奶牛年末存栏</t>
  </si>
  <si>
    <t>3.役用牛年末存栏</t>
  </si>
  <si>
    <t>#蛋鸡</t>
  </si>
  <si>
    <t>其中：山羊</t>
  </si>
  <si>
    <t>8-10 渔业生产情况</t>
  </si>
  <si>
    <r>
      <rPr>
        <sz val="10"/>
        <color theme="1"/>
        <rFont val="Times New Roman"/>
        <family val="1"/>
      </rPr>
      <t>项</t>
    </r>
    <r>
      <rPr>
        <sz val="10"/>
        <color theme="1"/>
        <rFont val="方正书宋简体"/>
        <charset val="134"/>
      </rPr>
      <t xml:space="preserve">     </t>
    </r>
    <r>
      <rPr>
        <sz val="10"/>
        <color theme="1"/>
        <rFont val="Times New Roman"/>
        <family val="1"/>
      </rPr>
      <t>目</t>
    </r>
  </si>
  <si>
    <t>一、水产品产量（吨）</t>
  </si>
  <si>
    <r>
      <rPr>
        <sz val="10"/>
        <color theme="1"/>
        <rFont val="Times New Roman"/>
        <family val="1"/>
      </rPr>
      <t>1</t>
    </r>
    <r>
      <rPr>
        <sz val="10"/>
        <color theme="1"/>
        <rFont val="方正书宋简体"/>
        <charset val="134"/>
      </rPr>
      <t>、海产品</t>
    </r>
  </si>
  <si>
    <t>捕  捞</t>
  </si>
  <si>
    <t>养  殖</t>
  </si>
  <si>
    <r>
      <rPr>
        <sz val="10"/>
        <color theme="1"/>
        <rFont val="Times New Roman"/>
        <family val="1"/>
      </rPr>
      <t>2</t>
    </r>
    <r>
      <rPr>
        <sz val="10"/>
        <color theme="1"/>
        <rFont val="方正书宋简体"/>
        <charset val="134"/>
      </rPr>
      <t>、淡水产品</t>
    </r>
  </si>
  <si>
    <t>其中：养殖</t>
  </si>
  <si>
    <t>二、水产品养殖面积（公顷）</t>
  </si>
  <si>
    <r>
      <rPr>
        <sz val="10"/>
        <color theme="1"/>
        <rFont val="Times New Roman"/>
        <family val="1"/>
      </rPr>
      <t>1</t>
    </r>
    <r>
      <rPr>
        <sz val="10"/>
        <color theme="1"/>
        <rFont val="方正书宋简体"/>
        <charset val="134"/>
      </rPr>
      <t>、海水养殖</t>
    </r>
  </si>
  <si>
    <r>
      <rPr>
        <sz val="10"/>
        <color theme="1"/>
        <rFont val="Times New Roman"/>
        <family val="1"/>
      </rPr>
      <t>2</t>
    </r>
    <r>
      <rPr>
        <sz val="10"/>
        <color theme="1"/>
        <rFont val="方正书宋简体"/>
        <charset val="134"/>
      </rPr>
      <t>、淡水养殖</t>
    </r>
  </si>
  <si>
    <t>8-11 水产品分类面积及产量</t>
  </si>
  <si>
    <t>产量（吨）</t>
  </si>
  <si>
    <t>养殖面积（公顷）</t>
  </si>
  <si>
    <t>全部水产品</t>
  </si>
  <si>
    <t>一、海水产品</t>
  </si>
  <si>
    <t>（一）海洋捕捞</t>
  </si>
  <si>
    <r>
      <rPr>
        <sz val="10"/>
        <color theme="1"/>
        <rFont val="Times New Roman"/>
        <family val="1"/>
      </rPr>
      <t>1</t>
    </r>
    <r>
      <rPr>
        <sz val="10"/>
        <color theme="1"/>
        <rFont val="方正书宋简体"/>
        <charset val="134"/>
      </rPr>
      <t>、鱼类</t>
    </r>
  </si>
  <si>
    <r>
      <rPr>
        <sz val="10"/>
        <color theme="1"/>
        <rFont val="Times New Roman"/>
        <family val="1"/>
      </rPr>
      <t>2</t>
    </r>
    <r>
      <rPr>
        <sz val="10"/>
        <color theme="1"/>
        <rFont val="方正书宋简体"/>
        <charset val="134"/>
      </rPr>
      <t>、甲壳类</t>
    </r>
  </si>
  <si>
    <r>
      <rPr>
        <sz val="10"/>
        <color theme="1"/>
        <rFont val="Times New Roman"/>
        <family val="1"/>
      </rPr>
      <t>3</t>
    </r>
    <r>
      <rPr>
        <sz val="10"/>
        <color theme="1"/>
        <rFont val="方正书宋简体"/>
        <charset val="134"/>
      </rPr>
      <t>、贝类</t>
    </r>
  </si>
  <si>
    <r>
      <rPr>
        <sz val="10"/>
        <color theme="1"/>
        <rFont val="Times New Roman"/>
        <family val="1"/>
      </rPr>
      <t>4</t>
    </r>
    <r>
      <rPr>
        <sz val="10"/>
        <color theme="1"/>
        <rFont val="方正书宋简体"/>
        <charset val="134"/>
      </rPr>
      <t>、藻类</t>
    </r>
  </si>
  <si>
    <r>
      <rPr>
        <sz val="10"/>
        <color theme="1"/>
        <rFont val="Times New Roman"/>
        <family val="1"/>
      </rPr>
      <t>5</t>
    </r>
    <r>
      <rPr>
        <sz val="10"/>
        <color theme="1"/>
        <rFont val="方正书宋简体"/>
        <charset val="134"/>
      </rPr>
      <t>、头足类</t>
    </r>
  </si>
  <si>
    <r>
      <rPr>
        <sz val="10"/>
        <color theme="1"/>
        <rFont val="Times New Roman"/>
        <family val="1"/>
      </rPr>
      <t>6</t>
    </r>
    <r>
      <rPr>
        <sz val="10"/>
        <color theme="1"/>
        <rFont val="方正书宋简体"/>
        <charset val="134"/>
      </rPr>
      <t>、其他类</t>
    </r>
  </si>
  <si>
    <t>（二）海水养殖</t>
  </si>
  <si>
    <t>二、淡水养殖</t>
  </si>
  <si>
    <t>其中：鱼类</t>
  </si>
  <si>
    <t>8-12 主要经济林产品生产情况</t>
  </si>
  <si>
    <t>年末实有种植面积（公顷）</t>
  </si>
  <si>
    <t>各类经济林产品总量</t>
  </si>
  <si>
    <t>一、水果</t>
  </si>
  <si>
    <r>
      <rPr>
        <sz val="11"/>
        <color rgb="FF000000"/>
        <rFont val="Times New Roman"/>
        <family val="1"/>
      </rPr>
      <t xml:space="preserve">  1.</t>
    </r>
    <r>
      <rPr>
        <sz val="11"/>
        <color rgb="FF000000"/>
        <rFont val="方正书宋简体"/>
        <charset val="134"/>
      </rPr>
      <t>苹果</t>
    </r>
  </si>
  <si>
    <r>
      <rPr>
        <sz val="11"/>
        <color rgb="FF000000"/>
        <rFont val="Times New Roman"/>
        <family val="1"/>
      </rPr>
      <t xml:space="preserve">  2</t>
    </r>
    <r>
      <rPr>
        <sz val="10"/>
        <color rgb="FF000000"/>
        <rFont val="Times New Roman"/>
        <family val="1"/>
      </rPr>
      <t>.</t>
    </r>
    <r>
      <rPr>
        <sz val="10"/>
        <color rgb="FF000000"/>
        <rFont val="方正书宋简体"/>
        <charset val="134"/>
      </rPr>
      <t>梨</t>
    </r>
  </si>
  <si>
    <r>
      <rPr>
        <sz val="11"/>
        <color rgb="FF000000"/>
        <rFont val="Times New Roman"/>
        <family val="1"/>
      </rPr>
      <t xml:space="preserve">  3.</t>
    </r>
    <r>
      <rPr>
        <sz val="11"/>
        <color rgb="FF000000"/>
        <rFont val="方正书宋简体"/>
        <charset val="134"/>
      </rPr>
      <t>葡萄</t>
    </r>
  </si>
  <si>
    <r>
      <rPr>
        <sz val="11"/>
        <color rgb="FF000000"/>
        <rFont val="Times New Roman"/>
        <family val="1"/>
      </rPr>
      <t xml:space="preserve">  4</t>
    </r>
    <r>
      <rPr>
        <sz val="10"/>
        <color rgb="FF000000"/>
        <rFont val="Times New Roman"/>
        <family val="1"/>
      </rPr>
      <t>.</t>
    </r>
    <r>
      <rPr>
        <sz val="10"/>
        <color rgb="FF000000"/>
        <rFont val="方正书宋简体"/>
        <charset val="134"/>
      </rPr>
      <t>桃</t>
    </r>
  </si>
  <si>
    <r>
      <rPr>
        <sz val="11"/>
        <color rgb="FF000000"/>
        <rFont val="Times New Roman"/>
        <family val="1"/>
      </rPr>
      <t xml:space="preserve">  </t>
    </r>
    <r>
      <rPr>
        <sz val="10"/>
        <color rgb="FF000000"/>
        <rFont val="Times New Roman"/>
        <family val="1"/>
      </rPr>
      <t>5.</t>
    </r>
    <r>
      <rPr>
        <sz val="10"/>
        <color rgb="FF000000"/>
        <rFont val="方正书宋简体"/>
        <charset val="134"/>
      </rPr>
      <t>杏</t>
    </r>
  </si>
  <si>
    <r>
      <rPr>
        <sz val="11"/>
        <color rgb="FF000000"/>
        <rFont val="Times New Roman"/>
        <family val="1"/>
      </rPr>
      <t xml:space="preserve">  6</t>
    </r>
    <r>
      <rPr>
        <sz val="10"/>
        <color rgb="FF000000"/>
        <rFont val="Times New Roman"/>
        <family val="1"/>
      </rPr>
      <t>.</t>
    </r>
    <r>
      <rPr>
        <sz val="10"/>
        <color rgb="FF000000"/>
        <rFont val="方正书宋简体"/>
        <charset val="134"/>
      </rPr>
      <t>其他水果</t>
    </r>
  </si>
  <si>
    <t>二、干果</t>
  </si>
  <si>
    <r>
      <rPr>
        <sz val="11"/>
        <color rgb="FF000000"/>
        <rFont val="Times New Roman"/>
        <family val="1"/>
      </rPr>
      <t xml:space="preserve">  1.</t>
    </r>
    <r>
      <rPr>
        <sz val="11"/>
        <color rgb="FF000000"/>
        <rFont val="方正书宋简体"/>
        <charset val="134"/>
      </rPr>
      <t>板栗</t>
    </r>
  </si>
  <si>
    <r>
      <rPr>
        <sz val="11"/>
        <color rgb="FF000000"/>
        <rFont val="Times New Roman"/>
        <family val="1"/>
      </rPr>
      <t xml:space="preserve">  2.</t>
    </r>
    <r>
      <rPr>
        <sz val="11"/>
        <color rgb="FF000000"/>
        <rFont val="方正书宋简体"/>
        <charset val="134"/>
      </rPr>
      <t>枣（干重）</t>
    </r>
  </si>
  <si>
    <r>
      <rPr>
        <sz val="11"/>
        <color rgb="FF000000"/>
        <rFont val="Times New Roman"/>
        <family val="1"/>
      </rPr>
      <t xml:space="preserve">  3.</t>
    </r>
    <r>
      <rPr>
        <sz val="11"/>
        <color rgb="FF000000"/>
        <rFont val="方正书宋简体"/>
        <charset val="134"/>
      </rPr>
      <t>柿子（干重）</t>
    </r>
  </si>
  <si>
    <r>
      <rPr>
        <sz val="11"/>
        <color rgb="FF000000"/>
        <rFont val="Times New Roman"/>
        <family val="1"/>
      </rPr>
      <t xml:space="preserve">  </t>
    </r>
    <r>
      <rPr>
        <sz val="10"/>
        <color rgb="FF000000"/>
        <rFont val="Times New Roman"/>
        <family val="1"/>
      </rPr>
      <t>4.</t>
    </r>
    <r>
      <rPr>
        <sz val="10"/>
        <color rgb="FF000000"/>
        <rFont val="方正书宋简体"/>
        <charset val="134"/>
      </rPr>
      <t>榛子</t>
    </r>
  </si>
  <si>
    <t>三、林产饮料产品（干重）</t>
  </si>
  <si>
    <r>
      <rPr>
        <sz val="11"/>
        <color rgb="FF000000"/>
        <rFont val="Times New Roman"/>
        <family val="1"/>
      </rPr>
      <t xml:space="preserve">  </t>
    </r>
    <r>
      <rPr>
        <sz val="11"/>
        <color rgb="FF000000"/>
        <rFont val="方正书宋简体"/>
        <charset val="134"/>
      </rPr>
      <t xml:space="preserve">  #</t>
    </r>
    <r>
      <rPr>
        <sz val="11"/>
        <color rgb="FF000000"/>
        <rFont val="Times New Roman"/>
        <family val="1"/>
      </rPr>
      <t>毛茶</t>
    </r>
  </si>
  <si>
    <t>四、木本油料</t>
  </si>
  <si>
    <r>
      <rPr>
        <sz val="11"/>
        <color rgb="FF000000"/>
        <rFont val="Times New Roman"/>
        <family val="1"/>
      </rPr>
      <t xml:space="preserve">  </t>
    </r>
    <r>
      <rPr>
        <sz val="11"/>
        <color rgb="FF000000"/>
        <rFont val="方正书宋简体"/>
        <charset val="134"/>
      </rPr>
      <t xml:space="preserve">  #</t>
    </r>
    <r>
      <rPr>
        <sz val="10"/>
        <color rgb="FF000000"/>
        <rFont val="Times New Roman"/>
        <family val="1"/>
      </rPr>
      <t>核桃</t>
    </r>
  </si>
  <si>
    <t>8-13 国土绿化与森林质量提升情况</t>
  </si>
  <si>
    <t>计量单位</t>
  </si>
  <si>
    <t>全部完成面积</t>
  </si>
  <si>
    <t>其中：中央投资完成面积</t>
  </si>
  <si>
    <t>一、营造林面积</t>
  </si>
  <si>
    <t>公顷</t>
  </si>
  <si>
    <t xml:space="preserve">    1.人工造林面积</t>
  </si>
  <si>
    <t xml:space="preserve">      其中：新造混交林面积</t>
  </si>
  <si>
    <t xml:space="preserve">        按林种主导功能分：</t>
  </si>
  <si>
    <r>
      <rPr>
        <sz val="10"/>
        <color rgb="FF000000"/>
        <rFont val="方正书宋简体"/>
        <charset val="134"/>
      </rPr>
      <t xml:space="preserve">          （</t>
    </r>
    <r>
      <rPr>
        <sz val="10"/>
        <color rgb="FF000000"/>
        <rFont val="Times New Roman"/>
        <family val="1"/>
      </rPr>
      <t>1</t>
    </r>
    <r>
      <rPr>
        <sz val="10"/>
        <color rgb="FF000000"/>
        <rFont val="方正书宋简体"/>
        <charset val="134"/>
      </rPr>
      <t>）用材林</t>
    </r>
  </si>
  <si>
    <r>
      <rPr>
        <sz val="10"/>
        <color rgb="FF000000"/>
        <rFont val="方正书宋简体"/>
        <charset val="134"/>
      </rPr>
      <t xml:space="preserve">          （</t>
    </r>
    <r>
      <rPr>
        <sz val="10"/>
        <color rgb="FF000000"/>
        <rFont val="Times New Roman"/>
        <family val="1"/>
      </rPr>
      <t>2</t>
    </r>
    <r>
      <rPr>
        <sz val="10"/>
        <color rgb="FF000000"/>
        <rFont val="方正书宋简体"/>
        <charset val="134"/>
      </rPr>
      <t>）经济林</t>
    </r>
  </si>
  <si>
    <r>
      <rPr>
        <sz val="10"/>
        <color rgb="FF000000"/>
        <rFont val="方正书宋简体"/>
        <charset val="134"/>
      </rPr>
      <t xml:space="preserve">          （</t>
    </r>
    <r>
      <rPr>
        <sz val="10"/>
        <color rgb="FF000000"/>
        <rFont val="Times New Roman"/>
        <family val="1"/>
      </rPr>
      <t>3</t>
    </r>
    <r>
      <rPr>
        <sz val="10"/>
        <color rgb="FF000000"/>
        <rFont val="方正书宋简体"/>
        <charset val="134"/>
      </rPr>
      <t>）防护林</t>
    </r>
  </si>
  <si>
    <r>
      <rPr>
        <sz val="10"/>
        <color rgb="FF000000"/>
        <rFont val="方正书宋简体"/>
        <charset val="134"/>
      </rPr>
      <t xml:space="preserve">          （</t>
    </r>
    <r>
      <rPr>
        <sz val="10"/>
        <color rgb="FF000000"/>
        <rFont val="Times New Roman"/>
        <family val="1"/>
      </rPr>
      <t>4</t>
    </r>
    <r>
      <rPr>
        <sz val="10"/>
        <color rgb="FF000000"/>
        <rFont val="方正书宋简体"/>
        <charset val="134"/>
      </rPr>
      <t>）特种用途林</t>
    </r>
  </si>
  <si>
    <t xml:space="preserve">        按经济成分分：</t>
  </si>
  <si>
    <r>
      <rPr>
        <sz val="10"/>
        <color rgb="FF000000"/>
        <rFont val="方正书宋简体"/>
        <charset val="134"/>
      </rPr>
      <t xml:space="preserve">          （</t>
    </r>
    <r>
      <rPr>
        <sz val="10"/>
        <color rgb="FF000000"/>
        <rFont val="Times New Roman"/>
        <family val="1"/>
      </rPr>
      <t>1</t>
    </r>
    <r>
      <rPr>
        <sz val="10"/>
        <color rgb="FF000000"/>
        <rFont val="方正书宋简体"/>
        <charset val="134"/>
      </rPr>
      <t>）公有经济造林</t>
    </r>
  </si>
  <si>
    <t xml:space="preserve">               集体经济造林</t>
  </si>
  <si>
    <r>
      <rPr>
        <sz val="10"/>
        <color rgb="FF000000"/>
        <rFont val="方正书宋简体"/>
        <charset val="134"/>
      </rPr>
      <t xml:space="preserve">          （</t>
    </r>
    <r>
      <rPr>
        <sz val="10"/>
        <color rgb="FF000000"/>
        <rFont val="Times New Roman"/>
        <family val="1"/>
      </rPr>
      <t>2</t>
    </r>
    <r>
      <rPr>
        <sz val="10"/>
        <color rgb="FF000000"/>
        <rFont val="方正书宋简体"/>
        <charset val="134"/>
      </rPr>
      <t>）非公有经济造林</t>
    </r>
  </si>
  <si>
    <t xml:space="preserve">      其中：非林地用地造林面积</t>
  </si>
  <si>
    <t xml:space="preserve">    2.森林抚育面积</t>
  </si>
  <si>
    <t>二、四旁（零星）植树</t>
  </si>
  <si>
    <t>株</t>
  </si>
  <si>
    <t>三、林木种苗</t>
  </si>
  <si>
    <t xml:space="preserve">    1.当年苗木产量</t>
  </si>
  <si>
    <t xml:space="preserve">    2.育苗面积</t>
  </si>
  <si>
    <t>8-14 花卉产业发展情况</t>
  </si>
  <si>
    <t>人工造林面积</t>
  </si>
  <si>
    <r>
      <rPr>
        <sz val="10"/>
        <color rgb="FF000000"/>
        <rFont val="Times New Roman"/>
        <family val="1"/>
      </rPr>
      <t xml:space="preserve">    1.</t>
    </r>
    <r>
      <rPr>
        <sz val="10"/>
        <color rgb="FF000000"/>
        <rFont val="方正书宋简体"/>
        <charset val="134"/>
      </rPr>
      <t>年末实有花卉种植面积</t>
    </r>
  </si>
  <si>
    <r>
      <rPr>
        <sz val="10"/>
        <color rgb="FF000000"/>
        <rFont val="Times New Roman"/>
        <family val="1"/>
      </rPr>
      <t xml:space="preserve">    2.</t>
    </r>
    <r>
      <rPr>
        <sz val="10"/>
        <color rgb="FF000000"/>
        <rFont val="方正书宋简体"/>
        <charset val="134"/>
      </rPr>
      <t>切花切叶产量</t>
    </r>
  </si>
  <si>
    <t>支</t>
  </si>
  <si>
    <r>
      <rPr>
        <sz val="10"/>
        <color rgb="FF000000"/>
        <rFont val="Times New Roman"/>
        <family val="1"/>
      </rPr>
      <t xml:space="preserve">    3.</t>
    </r>
    <r>
      <rPr>
        <sz val="10"/>
        <color rgb="FF000000"/>
        <rFont val="方正书宋简体"/>
        <charset val="134"/>
      </rPr>
      <t>盆栽植物产量</t>
    </r>
  </si>
  <si>
    <t>盆</t>
  </si>
  <si>
    <r>
      <rPr>
        <sz val="10"/>
        <color rgb="FF000000"/>
        <rFont val="Times New Roman"/>
        <family val="1"/>
      </rPr>
      <t xml:space="preserve">    4.</t>
    </r>
    <r>
      <rPr>
        <sz val="10"/>
        <color rgb="FF000000"/>
        <rFont val="方正书宋简体"/>
        <charset val="134"/>
      </rPr>
      <t>观赏苗木产量</t>
    </r>
  </si>
  <si>
    <r>
      <rPr>
        <sz val="10"/>
        <color rgb="FF000000"/>
        <rFont val="Times New Roman"/>
        <family val="1"/>
      </rPr>
      <t xml:space="preserve">    5.</t>
    </r>
    <r>
      <rPr>
        <sz val="10"/>
        <color rgb="FF000000"/>
        <rFont val="方正书宋简体"/>
        <charset val="134"/>
      </rPr>
      <t>草坪产量</t>
    </r>
  </si>
  <si>
    <t>平方米</t>
  </si>
  <si>
    <r>
      <rPr>
        <sz val="10"/>
        <color rgb="FF000000"/>
        <rFont val="Times New Roman"/>
        <family val="1"/>
      </rPr>
      <t xml:space="preserve">    6.</t>
    </r>
    <r>
      <rPr>
        <sz val="10"/>
        <color rgb="FF000000"/>
        <rFont val="方正书宋简体"/>
        <charset val="134"/>
      </rPr>
      <t>花卉市场</t>
    </r>
  </si>
  <si>
    <t>个</t>
  </si>
  <si>
    <r>
      <rPr>
        <sz val="10"/>
        <color rgb="FF000000"/>
        <rFont val="Times New Roman"/>
        <family val="1"/>
      </rPr>
      <t xml:space="preserve">    7.</t>
    </r>
    <r>
      <rPr>
        <sz val="10"/>
        <color rgb="FF000000"/>
        <rFont val="方正书宋简体"/>
        <charset val="134"/>
      </rPr>
      <t>花卉企业</t>
    </r>
  </si>
  <si>
    <r>
      <rPr>
        <sz val="10"/>
        <color rgb="FF000000"/>
        <rFont val="Times New Roman"/>
        <family val="1"/>
      </rPr>
      <t xml:space="preserve">      其中:</t>
    </r>
    <r>
      <rPr>
        <sz val="10"/>
        <color rgb="FF000000"/>
        <rFont val="方正书宋简体"/>
        <charset val="134"/>
      </rPr>
      <t>大中型企业</t>
    </r>
  </si>
  <si>
    <r>
      <rPr>
        <sz val="10"/>
        <color rgb="FF000000"/>
        <rFont val="Times New Roman"/>
        <family val="1"/>
      </rPr>
      <t xml:space="preserve">    8.</t>
    </r>
    <r>
      <rPr>
        <sz val="10"/>
        <color rgb="FF000000"/>
        <rFont val="方正书宋简体"/>
        <charset val="134"/>
      </rPr>
      <t>花农</t>
    </r>
  </si>
  <si>
    <t>户</t>
  </si>
  <si>
    <r>
      <rPr>
        <sz val="10"/>
        <color rgb="FF000000"/>
        <rFont val="Times New Roman"/>
        <family val="1"/>
      </rPr>
      <t xml:space="preserve">    9.</t>
    </r>
    <r>
      <rPr>
        <sz val="10"/>
        <color rgb="FF000000"/>
        <rFont val="方正书宋简体"/>
        <charset val="134"/>
      </rPr>
      <t>花卉从业人员</t>
    </r>
  </si>
  <si>
    <t>人</t>
  </si>
  <si>
    <r>
      <rPr>
        <sz val="10"/>
        <color rgb="FF000000"/>
        <rFont val="Times New Roman"/>
        <family val="1"/>
      </rPr>
      <t xml:space="preserve">      其中:</t>
    </r>
    <r>
      <rPr>
        <sz val="10"/>
        <color rgb="FF000000"/>
        <rFont val="方正书宋简体"/>
        <charset val="134"/>
      </rPr>
      <t>专业技术人员</t>
    </r>
  </si>
  <si>
    <r>
      <rPr>
        <sz val="10"/>
        <color rgb="FF000000"/>
        <rFont val="Times New Roman"/>
        <family val="1"/>
      </rPr>
      <t xml:space="preserve">    10.</t>
    </r>
    <r>
      <rPr>
        <sz val="10"/>
        <color rgb="FF000000"/>
        <rFont val="方正书宋简体"/>
        <charset val="134"/>
      </rPr>
      <t>控温温室面积</t>
    </r>
  </si>
  <si>
    <r>
      <rPr>
        <sz val="10"/>
        <color rgb="FF000000"/>
        <rFont val="Times New Roman"/>
        <family val="1"/>
      </rPr>
      <t xml:space="preserve">    11.</t>
    </r>
    <r>
      <rPr>
        <sz val="10"/>
        <color rgb="FF000000"/>
        <rFont val="方正书宋简体"/>
        <charset val="134"/>
      </rPr>
      <t>日光温室面积</t>
    </r>
  </si>
  <si>
    <t>8-15 农业机械拥有量</t>
  </si>
  <si>
    <t>数量</t>
  </si>
  <si>
    <t>一、农业机械总动力</t>
  </si>
  <si>
    <t>千瓦</t>
  </si>
  <si>
    <r>
      <rPr>
        <sz val="10"/>
        <color rgb="FF000000"/>
        <rFont val="Times New Roman"/>
        <family val="1"/>
      </rPr>
      <t xml:space="preserve">    1.</t>
    </r>
    <r>
      <rPr>
        <sz val="10"/>
        <color rgb="FF000000"/>
        <rFont val="方正书宋简体"/>
        <charset val="134"/>
      </rPr>
      <t>柴油发动机动力</t>
    </r>
  </si>
  <si>
    <r>
      <rPr>
        <sz val="10"/>
        <color rgb="FF000000"/>
        <rFont val="Times New Roman"/>
        <family val="1"/>
      </rPr>
      <t xml:space="preserve">    2.</t>
    </r>
    <r>
      <rPr>
        <sz val="10"/>
        <color rgb="FF000000"/>
        <rFont val="方正书宋简体"/>
        <charset val="134"/>
      </rPr>
      <t>汽油发动机动力</t>
    </r>
  </si>
  <si>
    <t>二、拖拉机及配套机械</t>
  </si>
  <si>
    <t xml:space="preserve">    （一）拖拉机</t>
  </si>
  <si>
    <t>台</t>
  </si>
  <si>
    <r>
      <rPr>
        <sz val="10"/>
        <color rgb="FF000000"/>
        <rFont val="Times New Roman"/>
        <family val="1"/>
      </rPr>
      <t xml:space="preserve">          1.</t>
    </r>
    <r>
      <rPr>
        <sz val="10"/>
        <color rgb="FF000000"/>
        <rFont val="方正书宋简体"/>
        <charset val="134"/>
      </rPr>
      <t>大中型（</t>
    </r>
    <r>
      <rPr>
        <sz val="10"/>
        <color rgb="FF000000"/>
        <rFont val="Times New Roman"/>
        <family val="1"/>
      </rPr>
      <t>14.7</t>
    </r>
    <r>
      <rPr>
        <sz val="10"/>
        <color rgb="FF000000"/>
        <rFont val="方正书宋简体"/>
        <charset val="134"/>
      </rPr>
      <t>千瓦及以上）</t>
    </r>
  </si>
  <si>
    <t xml:space="preserve">            其中：轮式</t>
  </si>
  <si>
    <r>
      <rPr>
        <sz val="10"/>
        <color rgb="FF000000"/>
        <rFont val="Times New Roman"/>
        <family val="1"/>
      </rPr>
      <t xml:space="preserve">          2.</t>
    </r>
    <r>
      <rPr>
        <sz val="10"/>
        <color rgb="FF000000"/>
        <rFont val="方正书宋简体"/>
        <charset val="134"/>
      </rPr>
      <t>小型（</t>
    </r>
    <r>
      <rPr>
        <sz val="10"/>
        <color rgb="FF000000"/>
        <rFont val="Times New Roman"/>
        <family val="1"/>
      </rPr>
      <t>2.2-14.7</t>
    </r>
    <r>
      <rPr>
        <sz val="10"/>
        <color rgb="FF000000"/>
        <rFont val="方正书宋简体"/>
        <charset val="134"/>
      </rPr>
      <t>千瓦，含</t>
    </r>
    <r>
      <rPr>
        <sz val="10"/>
        <color rgb="FF000000"/>
        <rFont val="Times New Roman"/>
        <family val="1"/>
      </rPr>
      <t>2.2</t>
    </r>
    <r>
      <rPr>
        <sz val="10"/>
        <color rgb="FF000000"/>
        <rFont val="方正书宋简体"/>
        <charset val="134"/>
      </rPr>
      <t>千瓦）</t>
    </r>
  </si>
  <si>
    <t xml:space="preserve">            其中：手扶式</t>
  </si>
  <si>
    <t xml:space="preserve">    （二）拖拉机配套农具</t>
  </si>
  <si>
    <r>
      <rPr>
        <sz val="10"/>
        <color rgb="FF000000"/>
        <rFont val="Times New Roman"/>
        <family val="1"/>
      </rPr>
      <t xml:space="preserve">          1.</t>
    </r>
    <r>
      <rPr>
        <sz val="10"/>
        <color rgb="FF000000"/>
        <rFont val="方正书宋简体"/>
        <charset val="134"/>
      </rPr>
      <t>大中型</t>
    </r>
  </si>
  <si>
    <r>
      <rPr>
        <sz val="10"/>
        <color rgb="FF000000"/>
        <rFont val="Times New Roman"/>
        <family val="1"/>
      </rPr>
      <t xml:space="preserve">          2.</t>
    </r>
    <r>
      <rPr>
        <sz val="10"/>
        <color rgb="FF000000"/>
        <rFont val="方正书宋简体"/>
        <charset val="134"/>
      </rPr>
      <t>小型</t>
    </r>
  </si>
  <si>
    <t>三、种植业机械</t>
  </si>
  <si>
    <t>（一）耕整地机械</t>
  </si>
  <si>
    <r>
      <rPr>
        <sz val="10"/>
        <color rgb="FF000000"/>
        <rFont val="Times New Roman"/>
        <family val="1"/>
      </rPr>
      <t>台(</t>
    </r>
    <r>
      <rPr>
        <sz val="10"/>
        <color rgb="FF000000"/>
        <rFont val="方正书宋简体"/>
        <charset val="134"/>
      </rPr>
      <t>套</t>
    </r>
    <r>
      <rPr>
        <sz val="10"/>
        <color rgb="FF000000"/>
        <rFont val="Times New Roman"/>
        <family val="1"/>
      </rPr>
      <t>)</t>
    </r>
  </si>
  <si>
    <t>（二）种植施肥机械</t>
  </si>
  <si>
    <t>套</t>
  </si>
  <si>
    <t>*</t>
  </si>
  <si>
    <t>四、农产品初加工机械</t>
  </si>
  <si>
    <t xml:space="preserve">    （一）农产品初加工动力机械</t>
  </si>
  <si>
    <t xml:space="preserve">    （二）农产品初加工作业机械</t>
  </si>
  <si>
    <t xml:space="preserve">          其中：1.粮食加工机械</t>
  </si>
  <si>
    <t xml:space="preserve">                2.油料加工机械</t>
  </si>
  <si>
    <t>五、畜牧养殖机械</t>
  </si>
  <si>
    <t>台（套）</t>
  </si>
  <si>
    <t xml:space="preserve">    其中：饲草料加工机械</t>
  </si>
  <si>
    <t xml:space="preserve">          畜牧饲养机械</t>
  </si>
  <si>
    <t xml:space="preserve">          畜产品采集加工机械</t>
  </si>
  <si>
    <t>六、渔业机械</t>
  </si>
  <si>
    <t xml:space="preserve">    其中：增氧机</t>
  </si>
  <si>
    <t>七、运输机械</t>
  </si>
  <si>
    <r>
      <rPr>
        <sz val="10"/>
        <color rgb="FF000000"/>
        <rFont val="方正书宋简体"/>
        <charset val="134"/>
      </rPr>
      <t xml:space="preserve">    </t>
    </r>
    <r>
      <rPr>
        <sz val="10"/>
        <color rgb="FF000000"/>
        <rFont val="方正书宋简体"/>
        <charset val="134"/>
      </rPr>
      <t>农用挂车</t>
    </r>
  </si>
  <si>
    <t>八、农田基本建设机械</t>
  </si>
  <si>
    <t>九、农业机械原值和净值</t>
  </si>
  <si>
    <t xml:space="preserve">      1.农业机械原值</t>
  </si>
  <si>
    <t>万元</t>
  </si>
  <si>
    <t xml:space="preserve">      2.农业机械净值</t>
  </si>
  <si>
    <t>8-16 农机化作业情况</t>
  </si>
  <si>
    <t>一、农机化作业总体情况</t>
  </si>
  <si>
    <t>（一）机耕面积</t>
  </si>
  <si>
    <t>（二）机播面积</t>
  </si>
  <si>
    <t>（三）机电灌溉面积</t>
  </si>
  <si>
    <t>（四）机械植保面积</t>
  </si>
  <si>
    <t>（五）机收面积</t>
  </si>
  <si>
    <t>二、主要农作物农机化作业情况</t>
  </si>
  <si>
    <t>（一）小麦</t>
  </si>
  <si>
    <r>
      <rPr>
        <sz val="10"/>
        <color rgb="FF000000"/>
        <rFont val="Times New Roman"/>
        <family val="1"/>
      </rPr>
      <t>　　　1.</t>
    </r>
    <r>
      <rPr>
        <sz val="10"/>
        <color rgb="FF000000"/>
        <rFont val="方正书宋简体"/>
        <charset val="134"/>
      </rPr>
      <t>小麦机耕面积</t>
    </r>
  </si>
  <si>
    <r>
      <rPr>
        <sz val="10"/>
        <color rgb="FF000000"/>
        <rFont val="Times New Roman"/>
        <family val="1"/>
      </rPr>
      <t>　　　2.</t>
    </r>
    <r>
      <rPr>
        <sz val="10"/>
        <color rgb="FF000000"/>
        <rFont val="方正书宋简体"/>
        <charset val="134"/>
      </rPr>
      <t>小麦机播面积</t>
    </r>
  </si>
  <si>
    <r>
      <rPr>
        <sz val="10"/>
        <color rgb="FF000000"/>
        <rFont val="Times New Roman"/>
        <family val="1"/>
      </rPr>
      <t>　　　3.</t>
    </r>
    <r>
      <rPr>
        <sz val="10"/>
        <color rgb="FF000000"/>
        <rFont val="方正书宋简体"/>
        <charset val="134"/>
      </rPr>
      <t>小麦机收面积</t>
    </r>
  </si>
  <si>
    <t>（二）玉米</t>
  </si>
  <si>
    <r>
      <rPr>
        <sz val="10"/>
        <color rgb="FF000000"/>
        <rFont val="Times New Roman"/>
        <family val="1"/>
      </rPr>
      <t>　　　1.</t>
    </r>
    <r>
      <rPr>
        <sz val="10"/>
        <color rgb="FF000000"/>
        <rFont val="方正书宋简体"/>
        <charset val="134"/>
      </rPr>
      <t>玉米机耕面积</t>
    </r>
  </si>
  <si>
    <r>
      <rPr>
        <sz val="10"/>
        <color rgb="FF000000"/>
        <rFont val="Times New Roman"/>
        <family val="1"/>
      </rPr>
      <t>　　　2.</t>
    </r>
    <r>
      <rPr>
        <sz val="10"/>
        <color rgb="FF000000"/>
        <rFont val="方正书宋简体"/>
        <charset val="134"/>
      </rPr>
      <t>玉米机播面积</t>
    </r>
  </si>
  <si>
    <r>
      <rPr>
        <sz val="10"/>
        <color rgb="FF000000"/>
        <rFont val="Times New Roman"/>
        <family val="1"/>
      </rPr>
      <t>　　　3.</t>
    </r>
    <r>
      <rPr>
        <sz val="10"/>
        <color rgb="FF000000"/>
        <rFont val="方正书宋简体"/>
        <charset val="134"/>
      </rPr>
      <t>玉米机收面积</t>
    </r>
  </si>
  <si>
    <t>（三）花生</t>
  </si>
  <si>
    <r>
      <rPr>
        <sz val="10"/>
        <color rgb="FF000000"/>
        <rFont val="Times New Roman"/>
        <family val="1"/>
      </rPr>
      <t>　　　1.</t>
    </r>
    <r>
      <rPr>
        <sz val="10"/>
        <color rgb="FF000000"/>
        <rFont val="方正书宋简体"/>
        <charset val="134"/>
      </rPr>
      <t>花生机耕面积</t>
    </r>
  </si>
  <si>
    <r>
      <rPr>
        <sz val="10"/>
        <color rgb="FF000000"/>
        <rFont val="Times New Roman"/>
        <family val="1"/>
      </rPr>
      <t>　　　2.</t>
    </r>
    <r>
      <rPr>
        <sz val="10"/>
        <color rgb="FF000000"/>
        <rFont val="方正书宋简体"/>
        <charset val="134"/>
      </rPr>
      <t>花生机播面积</t>
    </r>
  </si>
  <si>
    <r>
      <rPr>
        <sz val="10"/>
        <color rgb="FF000000"/>
        <rFont val="Times New Roman"/>
        <family val="1"/>
      </rPr>
      <t>　　　3.</t>
    </r>
    <r>
      <rPr>
        <sz val="10"/>
        <color rgb="FF000000"/>
        <rFont val="方正书宋简体"/>
        <charset val="134"/>
      </rPr>
      <t>花生机收面积</t>
    </r>
  </si>
  <si>
    <t>三、单项农机化作业情况</t>
  </si>
  <si>
    <r>
      <rPr>
        <sz val="10"/>
        <color rgb="FF000000"/>
        <rFont val="Times New Roman"/>
        <family val="1"/>
      </rPr>
      <t>　　1.</t>
    </r>
    <r>
      <rPr>
        <sz val="10"/>
        <color rgb="FF000000"/>
        <rFont val="方正书宋简体"/>
        <charset val="134"/>
      </rPr>
      <t>机械深耕面积</t>
    </r>
  </si>
  <si>
    <r>
      <rPr>
        <sz val="10"/>
        <color rgb="FF000000"/>
        <rFont val="Times New Roman"/>
        <family val="1"/>
      </rPr>
      <t>　　2.</t>
    </r>
    <r>
      <rPr>
        <sz val="10"/>
        <color rgb="FF000000"/>
        <rFont val="方正书宋简体"/>
        <charset val="134"/>
      </rPr>
      <t>机械深松面积</t>
    </r>
  </si>
  <si>
    <r>
      <rPr>
        <sz val="10"/>
        <color rgb="FF000000"/>
        <rFont val="Times New Roman"/>
        <family val="1"/>
      </rPr>
      <t>　　3.</t>
    </r>
    <r>
      <rPr>
        <sz val="10"/>
        <color rgb="FF000000"/>
        <rFont val="方正书宋简体"/>
        <charset val="134"/>
      </rPr>
      <t>机械化免耕播种面积</t>
    </r>
  </si>
  <si>
    <t>　　　其中：机械化免耕覆盖播种面积</t>
  </si>
  <si>
    <r>
      <rPr>
        <sz val="10"/>
        <color rgb="FF000000"/>
        <rFont val="Times New Roman"/>
        <family val="1"/>
      </rPr>
      <t>　　4.</t>
    </r>
    <r>
      <rPr>
        <sz val="10"/>
        <color rgb="FF000000"/>
        <rFont val="方正书宋简体"/>
        <charset val="134"/>
      </rPr>
      <t>保护性耕作面积</t>
    </r>
  </si>
  <si>
    <r>
      <rPr>
        <sz val="10"/>
        <color rgb="FF000000"/>
        <rFont val="Times New Roman"/>
        <family val="1"/>
      </rPr>
      <t>　　5.</t>
    </r>
    <r>
      <rPr>
        <sz val="10"/>
        <color rgb="FF000000"/>
        <rFont val="方正书宋简体"/>
        <charset val="134"/>
      </rPr>
      <t>精少量播种面积</t>
    </r>
  </si>
  <si>
    <r>
      <rPr>
        <sz val="10"/>
        <color rgb="FF000000"/>
        <rFont val="Times New Roman"/>
        <family val="1"/>
      </rPr>
      <t>　　6.</t>
    </r>
    <r>
      <rPr>
        <sz val="10"/>
        <color rgb="FF000000"/>
        <rFont val="方正书宋简体"/>
        <charset val="134"/>
      </rPr>
      <t>机械铺膜面积</t>
    </r>
  </si>
  <si>
    <r>
      <rPr>
        <sz val="10"/>
        <color rgb="FF000000"/>
        <rFont val="Times New Roman"/>
        <family val="1"/>
      </rPr>
      <t>　　7.</t>
    </r>
    <r>
      <rPr>
        <sz val="10"/>
        <color rgb="FF000000"/>
        <rFont val="方正书宋简体"/>
        <charset val="134"/>
      </rPr>
      <t>农田机械节水灌溉面积</t>
    </r>
  </si>
  <si>
    <r>
      <rPr>
        <sz val="10"/>
        <color rgb="FF000000"/>
        <rFont val="Times New Roman"/>
        <family val="1"/>
      </rPr>
      <t>　　8.</t>
    </r>
    <r>
      <rPr>
        <sz val="10"/>
        <color rgb="FF000000"/>
        <rFont val="方正书宋简体"/>
        <charset val="134"/>
      </rPr>
      <t>机械化秸秆还田面积</t>
    </r>
  </si>
  <si>
    <r>
      <rPr>
        <sz val="10"/>
        <color rgb="FF000000"/>
        <rFont val="Times New Roman"/>
        <family val="1"/>
      </rPr>
      <t>　　9.</t>
    </r>
    <r>
      <rPr>
        <sz val="10"/>
        <color rgb="FF000000"/>
        <rFont val="方正书宋简体"/>
        <charset val="134"/>
      </rPr>
      <t>机械化青贮秸秆数量</t>
    </r>
  </si>
  <si>
    <t>吨</t>
  </si>
  <si>
    <r>
      <rPr>
        <sz val="10"/>
        <color rgb="FF000000"/>
        <rFont val="Times New Roman"/>
        <family val="1"/>
      </rPr>
      <t>万吨.</t>
    </r>
    <r>
      <rPr>
        <sz val="10"/>
        <color rgb="FF000000"/>
        <rFont val="方正书宋简体"/>
        <charset val="134"/>
      </rPr>
      <t>公里</t>
    </r>
  </si>
  <si>
    <t>　　　　其中：农业运输作业量</t>
  </si>
  <si>
    <r>
      <rPr>
        <sz val="10"/>
        <color rgb="FF000000"/>
        <rFont val="Times New Roman"/>
        <family val="1"/>
      </rPr>
      <t>　　11.</t>
    </r>
    <r>
      <rPr>
        <sz val="10"/>
        <color rgb="FF000000"/>
        <rFont val="方正书宋简体"/>
        <charset val="134"/>
      </rPr>
      <t>农田基本建设作业量</t>
    </r>
  </si>
  <si>
    <t>立方米</t>
  </si>
  <si>
    <r>
      <rPr>
        <sz val="10"/>
        <color rgb="FF000000"/>
        <rFont val="Times New Roman"/>
        <family val="1"/>
      </rPr>
      <t>　　1</t>
    </r>
    <r>
      <rPr>
        <sz val="10"/>
        <color rgb="FF000000"/>
        <rFont val="Times New Roman"/>
        <family val="1"/>
      </rPr>
      <t>2.</t>
    </r>
    <r>
      <rPr>
        <sz val="10"/>
        <color rgb="FF000000"/>
        <rFont val="方正书宋简体"/>
        <charset val="134"/>
      </rPr>
      <t>农机专业合作社作业服务面积</t>
    </r>
  </si>
  <si>
    <r>
      <rPr>
        <sz val="10"/>
        <color rgb="FF000000"/>
        <rFont val="Times New Roman"/>
        <family val="1"/>
      </rPr>
      <t>　　1</t>
    </r>
    <r>
      <rPr>
        <sz val="10"/>
        <color rgb="FF000000"/>
        <rFont val="Times New Roman"/>
        <family val="1"/>
      </rPr>
      <t>3.</t>
    </r>
    <r>
      <rPr>
        <sz val="10"/>
        <color rgb="FF000000"/>
        <rFont val="方正书宋简体"/>
        <charset val="134"/>
      </rPr>
      <t>农机跨区作业面积</t>
    </r>
  </si>
  <si>
    <r>
      <rPr>
        <sz val="10"/>
        <color rgb="FF000000"/>
        <rFont val="Times New Roman"/>
        <family val="1"/>
      </rPr>
      <t>　　　　其中：（1</t>
    </r>
    <r>
      <rPr>
        <sz val="10"/>
        <color rgb="FF000000"/>
        <rFont val="方正书宋简体"/>
        <charset val="134"/>
      </rPr>
      <t>）跨区机耕面积</t>
    </r>
  </si>
  <si>
    <r>
      <rPr>
        <sz val="10"/>
        <color rgb="FF000000"/>
        <rFont val="Times New Roman"/>
        <family val="1"/>
      </rPr>
      <t>　　　　　</t>
    </r>
    <r>
      <rPr>
        <sz val="10"/>
        <color rgb="FF000000"/>
        <rFont val="方正书宋简体"/>
        <charset val="134"/>
      </rPr>
      <t> </t>
    </r>
    <r>
      <rPr>
        <sz val="10"/>
        <color rgb="FF000000"/>
        <rFont val="Times New Roman"/>
        <family val="1"/>
      </rPr>
      <t>　（2</t>
    </r>
    <r>
      <rPr>
        <sz val="10"/>
        <color rgb="FF000000"/>
        <rFont val="方正书宋简体"/>
        <charset val="134"/>
      </rPr>
      <t>）跨区机收面积</t>
    </r>
  </si>
  <si>
    <t>　　　　　　　　　　其中：跨区机收小麦</t>
  </si>
  <si>
    <t>　　　　　　　　　　　　　跨区机收玉米</t>
  </si>
  <si>
    <t>四、农产品初加工机械化作业情况</t>
  </si>
  <si>
    <t>五、畜牧业机械化作业情况</t>
  </si>
  <si>
    <t>六、林果业机械化作业情况</t>
  </si>
  <si>
    <t>七、设施农业机械化作业情况</t>
  </si>
  <si>
    <t>8-17 水利工程数量情况</t>
  </si>
  <si>
    <t>数    量</t>
  </si>
  <si>
    <t>一、蓄水工程</t>
  </si>
  <si>
    <r>
      <rPr>
        <sz val="10"/>
        <color rgb="FF000000"/>
        <rFont val="Times New Roman"/>
        <family val="1"/>
      </rPr>
      <t>座</t>
    </r>
    <r>
      <rPr>
        <sz val="10"/>
        <color rgb="FF000000"/>
        <rFont val="方正书宋简体"/>
        <charset val="134"/>
      </rPr>
      <t>/万立方米</t>
    </r>
  </si>
  <si>
    <t>224/21760</t>
  </si>
  <si>
    <t>3/9371</t>
  </si>
  <si>
    <t>30/7656</t>
  </si>
  <si>
    <t>191/4733</t>
  </si>
  <si>
    <t>座</t>
  </si>
  <si>
    <t>二、泵站</t>
  </si>
  <si>
    <t>处</t>
  </si>
  <si>
    <t>三、水闸</t>
  </si>
  <si>
    <t>四、农村集中式供水工程</t>
  </si>
  <si>
    <t>五、机电井</t>
  </si>
  <si>
    <t>眼</t>
  </si>
  <si>
    <t>8-18 水利工程供水情况</t>
  </si>
  <si>
    <t>指    标</t>
  </si>
  <si>
    <t>一、全部供水工程供水</t>
  </si>
  <si>
    <t>万立方米</t>
  </si>
  <si>
    <t>二、规模以上水利工程供水</t>
  </si>
  <si>
    <t>8-19 城乡供水情况</t>
  </si>
  <si>
    <t>一、工程数</t>
  </si>
  <si>
    <t>二、工程覆盖人口</t>
  </si>
  <si>
    <t>万人</t>
  </si>
  <si>
    <t>三、供水量</t>
  </si>
  <si>
    <t xml:space="preserve">                      城镇自来水厂</t>
  </si>
  <si>
    <t xml:space="preserve">                      农村集中式供水工程</t>
  </si>
  <si>
    <t xml:space="preserve">                        城镇管网延伸工程</t>
  </si>
  <si>
    <t xml:space="preserve">                        联村供水工程</t>
  </si>
  <si>
    <t xml:space="preserve">                        单村供水工程</t>
  </si>
  <si>
    <t>8-20 灌溉情况</t>
  </si>
  <si>
    <t>一、总灌溉面积</t>
  </si>
  <si>
    <t>千公顷</t>
  </si>
  <si>
    <t>二、节水灌溉面积</t>
  </si>
  <si>
    <r>
      <rPr>
        <sz val="10"/>
        <color rgb="FF000000"/>
        <rFont val="Times New Roman"/>
        <family val="1"/>
      </rPr>
      <t xml:space="preserve">   </t>
    </r>
    <r>
      <rPr>
        <sz val="10"/>
        <color rgb="FF000000"/>
        <rFont val="方正书宋简体"/>
        <charset val="134"/>
      </rPr>
      <t> </t>
    </r>
    <r>
      <rPr>
        <sz val="10"/>
        <color rgb="FF000000"/>
        <rFont val="Times New Roman"/>
        <family val="1"/>
      </rPr>
      <t>其中：喷灌面积</t>
    </r>
  </si>
  <si>
    <t>三、规模以上灌区</t>
  </si>
  <si>
    <r>
      <rPr>
        <sz val="10"/>
        <color rgb="FF000000"/>
        <rFont val="方正书宋简体"/>
        <charset val="134"/>
      </rPr>
      <t xml:space="preserve">    按规模分：</t>
    </r>
    <r>
      <rPr>
        <sz val="10"/>
        <color rgb="FF000000"/>
        <rFont val="Times New Roman"/>
        <family val="1"/>
      </rPr>
      <t>1</t>
    </r>
    <r>
      <rPr>
        <sz val="10"/>
        <color rgb="FF000000"/>
        <rFont val="Times New Roman"/>
        <family val="1"/>
      </rPr>
      <t>～</t>
    </r>
    <r>
      <rPr>
        <sz val="10"/>
        <color rgb="FF000000"/>
        <rFont val="方正书宋简体"/>
        <charset val="134"/>
      </rPr>
      <t>5万亩</t>
    </r>
  </si>
  <si>
    <t>公里</t>
  </si>
  <si>
    <t>8-21 防洪除涝情况</t>
  </si>
  <si>
    <t>一、堤防</t>
  </si>
  <si>
    <t>二、河道治理</t>
  </si>
  <si>
    <t>三、除涝</t>
  </si>
  <si>
    <t>8-22 水土保持与入河湖排污口情况</t>
  </si>
  <si>
    <t>一、水土保持</t>
  </si>
  <si>
    <t>条</t>
  </si>
  <si>
    <t>其中：当年竣工条数</t>
  </si>
  <si>
    <t>二、入河湖排污口</t>
  </si>
  <si>
    <t>二、废污水排放量</t>
  </si>
  <si>
    <t>万吨</t>
  </si>
  <si>
    <t>8-23 水资源及利用情况</t>
  </si>
  <si>
    <t>数  量</t>
  </si>
  <si>
    <t>一、耕地及灌溉面积</t>
  </si>
  <si>
    <t>四、城市建成区供用水量</t>
  </si>
  <si>
    <t>万亩</t>
  </si>
  <si>
    <t xml:space="preserve">   建成区面积</t>
  </si>
  <si>
    <t>平方千米</t>
  </si>
  <si>
    <t xml:space="preserve">   人口</t>
  </si>
  <si>
    <t xml:space="preserve">   供水量</t>
  </si>
  <si>
    <r>
      <rPr>
        <sz val="10"/>
        <color rgb="FF000000"/>
        <rFont val="Times New Roman"/>
        <family val="1"/>
      </rPr>
      <t xml:space="preserve">      #</t>
    </r>
    <r>
      <rPr>
        <sz val="10"/>
        <color rgb="FF000000"/>
        <rFont val="方正书宋简体"/>
        <charset val="134"/>
      </rPr>
      <t>地表水</t>
    </r>
  </si>
  <si>
    <t xml:space="preserve">       地下水</t>
  </si>
  <si>
    <t xml:space="preserve">   用水量</t>
  </si>
  <si>
    <t>二、供水量</t>
  </si>
  <si>
    <r>
      <rPr>
        <sz val="10"/>
        <color rgb="FF000000"/>
        <rFont val="Times New Roman"/>
        <family val="1"/>
      </rPr>
      <t xml:space="preserve">      #</t>
    </r>
    <r>
      <rPr>
        <sz val="10"/>
        <color rgb="FF000000"/>
        <rFont val="方正书宋简体"/>
        <charset val="134"/>
      </rPr>
      <t>居民生活</t>
    </r>
  </si>
  <si>
    <t xml:space="preserve">       城市公共</t>
  </si>
  <si>
    <r>
      <rPr>
        <sz val="10"/>
        <color rgb="FF000000"/>
        <rFont val="Times New Roman"/>
        <family val="1"/>
      </rPr>
      <t xml:space="preserve">          #</t>
    </r>
    <r>
      <rPr>
        <sz val="10"/>
        <color rgb="FF000000"/>
        <rFont val="方正书宋简体"/>
        <charset val="134"/>
      </rPr>
      <t>建筑业</t>
    </r>
  </si>
  <si>
    <t xml:space="preserve">           服务业</t>
  </si>
  <si>
    <t xml:space="preserve">       工业</t>
  </si>
  <si>
    <t>五、用户废污水排放量</t>
  </si>
  <si>
    <t>三、用水量</t>
  </si>
  <si>
    <t xml:space="preserve">   城镇居民生活</t>
  </si>
  <si>
    <t xml:space="preserve">   第二产业</t>
  </si>
  <si>
    <r>
      <rPr>
        <sz val="10"/>
        <color rgb="FF000000"/>
        <rFont val="Times New Roman"/>
        <family val="1"/>
      </rPr>
      <t xml:space="preserve">      #</t>
    </r>
    <r>
      <rPr>
        <sz val="10"/>
        <color rgb="FF000000"/>
        <rFont val="方正书宋简体"/>
        <charset val="134"/>
      </rPr>
      <t>工业</t>
    </r>
  </si>
  <si>
    <t xml:space="preserve">   第三产业</t>
  </si>
  <si>
    <t>六、工业用水重复利用率</t>
  </si>
  <si>
    <t xml:space="preserve">   工业年取水量</t>
  </si>
  <si>
    <t xml:space="preserve">   工业重复利用水量</t>
  </si>
  <si>
    <t xml:space="preserve">   工业总用水量</t>
  </si>
  <si>
    <t xml:space="preserve">   工业用水重复利用率</t>
  </si>
  <si>
    <t>七、城市水价</t>
  </si>
  <si>
    <t xml:space="preserve">   自来水价格</t>
  </si>
  <si>
    <r>
      <rPr>
        <sz val="10"/>
        <color rgb="FF000000"/>
        <rFont val="Times New Roman"/>
        <family val="1"/>
      </rPr>
      <t xml:space="preserve">     #</t>
    </r>
    <r>
      <rPr>
        <sz val="10"/>
        <color rgb="FF000000"/>
        <rFont val="方正书宋简体"/>
        <charset val="134"/>
      </rPr>
      <t>综合</t>
    </r>
  </si>
  <si>
    <r>
      <rPr>
        <sz val="10"/>
        <color rgb="FF000000"/>
        <rFont val="Times New Roman"/>
        <family val="1"/>
      </rPr>
      <t>立方米/</t>
    </r>
    <r>
      <rPr>
        <sz val="10"/>
        <color rgb="FF000000"/>
        <rFont val="方正书宋简体"/>
        <charset val="134"/>
      </rPr>
      <t>元</t>
    </r>
  </si>
  <si>
    <t xml:space="preserve">      居民生活</t>
  </si>
  <si>
    <t xml:space="preserve">      公用事业</t>
  </si>
  <si>
    <t xml:space="preserve">      工业企业</t>
  </si>
  <si>
    <t xml:space="preserve">      经营服务业</t>
  </si>
  <si>
    <t xml:space="preserve">      特种行业</t>
  </si>
  <si>
    <t xml:space="preserve">   污水处理费</t>
  </si>
  <si>
    <r>
      <rPr>
        <sz val="10"/>
        <color rgb="FF000000"/>
        <rFont val="Times New Roman"/>
        <family val="1"/>
      </rPr>
      <t xml:space="preserve">     #</t>
    </r>
    <r>
      <rPr>
        <sz val="10"/>
        <color rgb="FF000000"/>
        <rFont val="方正书宋简体"/>
        <charset val="134"/>
      </rPr>
      <t>生活</t>
    </r>
  </si>
  <si>
    <t xml:space="preserve">      工业</t>
  </si>
  <si>
    <r>
      <t>2017</t>
    </r>
    <r>
      <rPr>
        <sz val="10"/>
        <color theme="1"/>
        <rFont val="方正书宋简体"/>
        <charset val="134"/>
      </rPr>
      <t>年</t>
    </r>
    <phoneticPr fontId="16" type="noConversion"/>
  </si>
  <si>
    <r>
      <t>2017</t>
    </r>
    <r>
      <rPr>
        <sz val="10"/>
        <color rgb="FF000000"/>
        <rFont val="方正书宋简体"/>
        <charset val="134"/>
      </rPr>
      <t>年</t>
    </r>
    <phoneticPr fontId="16" type="noConversion"/>
  </si>
  <si>
    <r>
      <t>2016</t>
    </r>
    <r>
      <rPr>
        <sz val="10"/>
        <color rgb="FF000000"/>
        <rFont val="方正书宋简体"/>
        <charset val="134"/>
      </rPr>
      <t>年</t>
    </r>
    <phoneticPr fontId="16" type="noConversion"/>
  </si>
  <si>
    <r>
      <t>2017</t>
    </r>
    <r>
      <rPr>
        <sz val="10"/>
        <color rgb="FF000000"/>
        <rFont val="方正书宋简体"/>
        <charset val="134"/>
      </rPr>
      <t>年</t>
    </r>
    <phoneticPr fontId="16" type="noConversion"/>
  </si>
  <si>
    <r>
      <t>2016</t>
    </r>
    <r>
      <rPr>
        <sz val="10"/>
        <color rgb="FF000000"/>
        <rFont val="方正书宋简体"/>
        <charset val="134"/>
      </rPr>
      <t>年</t>
    </r>
    <phoneticPr fontId="16" type="noConversion"/>
  </si>
  <si>
    <t>4..9</t>
    <phoneticPr fontId="16" type="noConversion"/>
  </si>
  <si>
    <r>
      <t>2016</t>
    </r>
    <r>
      <rPr>
        <sz val="10"/>
        <color theme="1"/>
        <rFont val="宋体"/>
        <family val="3"/>
        <charset val="134"/>
      </rPr>
      <t>年</t>
    </r>
    <phoneticPr fontId="16" type="noConversion"/>
  </si>
  <si>
    <r>
      <t>2017</t>
    </r>
    <r>
      <rPr>
        <sz val="10"/>
        <color theme="1"/>
        <rFont val="宋体"/>
        <family val="3"/>
        <charset val="134"/>
      </rPr>
      <t>年</t>
    </r>
    <phoneticPr fontId="16" type="noConversion"/>
  </si>
  <si>
    <r>
      <t>2017</t>
    </r>
    <r>
      <rPr>
        <sz val="10"/>
        <color theme="1"/>
        <rFont val="宋体"/>
        <family val="3"/>
        <charset val="134"/>
      </rPr>
      <t>年比</t>
    </r>
    <r>
      <rPr>
        <sz val="10"/>
        <color theme="1"/>
        <rFont val="Times New Roman"/>
        <family val="1"/>
      </rPr>
      <t>2016</t>
    </r>
    <r>
      <rPr>
        <sz val="10"/>
        <color theme="1"/>
        <rFont val="宋体"/>
        <family val="3"/>
        <charset val="134"/>
      </rPr>
      <t>年</t>
    </r>
    <r>
      <rPr>
        <sz val="10"/>
        <color theme="1"/>
        <rFont val="Times New Roman"/>
        <family val="1"/>
      </rPr>
      <t>±%</t>
    </r>
    <phoneticPr fontId="16" type="noConversion"/>
  </si>
  <si>
    <r>
      <t>2016</t>
    </r>
    <r>
      <rPr>
        <sz val="10"/>
        <color theme="1"/>
        <rFont val="宋体"/>
        <family val="3"/>
        <charset val="134"/>
      </rPr>
      <t>年</t>
    </r>
    <phoneticPr fontId="16" type="noConversion"/>
  </si>
  <si>
    <r>
      <t>2017</t>
    </r>
    <r>
      <rPr>
        <sz val="10"/>
        <color theme="1"/>
        <rFont val="宋体"/>
        <family val="3"/>
        <charset val="134"/>
      </rPr>
      <t>年</t>
    </r>
    <phoneticPr fontId="16" type="noConversion"/>
  </si>
  <si>
    <t xml:space="preserve">    （1）稻谷</t>
    <phoneticPr fontId="16" type="noConversion"/>
  </si>
  <si>
    <t xml:space="preserve">    （2）玉米</t>
    <phoneticPr fontId="16" type="noConversion"/>
  </si>
  <si>
    <t xml:space="preserve">    （3）谷子</t>
    <phoneticPr fontId="16" type="noConversion"/>
  </si>
  <si>
    <t>指标名称
镇、街道</t>
    <phoneticPr fontId="16" type="noConversion"/>
  </si>
  <si>
    <t xml:space="preserve">指标名称
镇、街道
</t>
    <phoneticPr fontId="16" type="noConversion"/>
  </si>
  <si>
    <r>
      <t>2016</t>
    </r>
    <r>
      <rPr>
        <sz val="10"/>
        <color rgb="FF000000"/>
        <rFont val="宋体"/>
        <family val="3"/>
        <charset val="134"/>
      </rPr>
      <t>年</t>
    </r>
    <phoneticPr fontId="16" type="noConversion"/>
  </si>
  <si>
    <r>
      <t>2017</t>
    </r>
    <r>
      <rPr>
        <sz val="10"/>
        <color rgb="FF000000"/>
        <rFont val="宋体"/>
        <family val="3"/>
        <charset val="134"/>
      </rPr>
      <t>年</t>
    </r>
    <phoneticPr fontId="16" type="noConversion"/>
  </si>
  <si>
    <t>7.柿子</t>
    <phoneticPr fontId="16" type="noConversion"/>
  </si>
  <si>
    <t>指标名称
镇、街道</t>
    <phoneticPr fontId="16" type="noConversion"/>
  </si>
  <si>
    <t>指标名称
镇、街道</t>
    <phoneticPr fontId="16" type="noConversion"/>
  </si>
  <si>
    <t>存栏情况</t>
    <phoneticPr fontId="16" type="noConversion"/>
  </si>
  <si>
    <t>单位：亩、吨、公斤/亩</t>
    <phoneticPr fontId="16" type="noConversion"/>
  </si>
  <si>
    <t>单位：亩、公斤/亩、吨</t>
    <phoneticPr fontId="16" type="noConversion"/>
  </si>
  <si>
    <r>
      <t xml:space="preserve">    3.</t>
    </r>
    <r>
      <rPr>
        <sz val="10"/>
        <color rgb="FF000000"/>
        <rFont val="方正书宋简体"/>
        <charset val="134"/>
      </rPr>
      <t>电动机动力</t>
    </r>
    <phoneticPr fontId="16" type="noConversion"/>
  </si>
  <si>
    <r>
      <t xml:space="preserve">    4.</t>
    </r>
    <r>
      <rPr>
        <sz val="10"/>
        <color rgb="FF000000"/>
        <rFont val="方正书宋简体"/>
        <charset val="134"/>
      </rPr>
      <t>其它机械动力</t>
    </r>
    <phoneticPr fontId="16" type="noConversion"/>
  </si>
  <si>
    <r>
      <t xml:space="preserve">                            1.</t>
    </r>
    <r>
      <rPr>
        <sz val="10"/>
        <color rgb="FF000000"/>
        <rFont val="方正书宋简体"/>
        <charset val="134"/>
      </rPr>
      <t>耕整机</t>
    </r>
    <phoneticPr fontId="16" type="noConversion"/>
  </si>
  <si>
    <r>
      <t xml:space="preserve">                           2.</t>
    </r>
    <r>
      <rPr>
        <sz val="10"/>
        <color rgb="FF000000"/>
        <rFont val="方正书宋简体"/>
        <charset val="134"/>
      </rPr>
      <t>机引犁</t>
    </r>
    <phoneticPr fontId="16" type="noConversion"/>
  </si>
  <si>
    <r>
      <t xml:space="preserve">                           3.</t>
    </r>
    <r>
      <rPr>
        <sz val="10"/>
        <color rgb="FF000000"/>
        <rFont val="方正书宋简体"/>
        <charset val="134"/>
      </rPr>
      <t>旋耕机</t>
    </r>
    <phoneticPr fontId="16" type="noConversion"/>
  </si>
  <si>
    <r>
      <t xml:space="preserve">                           4.</t>
    </r>
    <r>
      <rPr>
        <sz val="10"/>
        <color rgb="FF000000"/>
        <rFont val="方正书宋简体"/>
        <charset val="134"/>
      </rPr>
      <t>深松机</t>
    </r>
    <phoneticPr fontId="16" type="noConversion"/>
  </si>
  <si>
    <r>
      <t xml:space="preserve">                           5.</t>
    </r>
    <r>
      <rPr>
        <sz val="10"/>
        <color rgb="FF000000"/>
        <rFont val="方正书宋简体"/>
        <charset val="134"/>
      </rPr>
      <t>机引耙</t>
    </r>
    <phoneticPr fontId="16" type="noConversion"/>
  </si>
  <si>
    <r>
      <t xml:space="preserve">             1.</t>
    </r>
    <r>
      <rPr>
        <sz val="10"/>
        <color rgb="FF000000"/>
        <rFont val="方正书宋简体"/>
        <charset val="134"/>
      </rPr>
      <t>播种机</t>
    </r>
    <phoneticPr fontId="16" type="noConversion"/>
  </si>
  <si>
    <r>
      <t xml:space="preserve">                </t>
    </r>
    <r>
      <rPr>
        <sz val="10"/>
        <color rgb="FF000000"/>
        <rFont val="宋体"/>
        <family val="3"/>
        <charset val="134"/>
      </rPr>
      <t>其中：免耕播种机</t>
    </r>
    <phoneticPr fontId="16" type="noConversion"/>
  </si>
  <si>
    <r>
      <t xml:space="preserve">                            </t>
    </r>
    <r>
      <rPr>
        <sz val="10"/>
        <color rgb="FF000000"/>
        <rFont val="宋体"/>
        <family val="3"/>
        <charset val="134"/>
      </rPr>
      <t>精少量播种机</t>
    </r>
    <phoneticPr fontId="16" type="noConversion"/>
  </si>
  <si>
    <r>
      <t xml:space="preserve">            2.</t>
    </r>
    <r>
      <rPr>
        <sz val="10"/>
        <color rgb="FF000000"/>
        <rFont val="方正书宋简体"/>
        <charset val="134"/>
      </rPr>
      <t>地膜覆盖机</t>
    </r>
    <phoneticPr fontId="16" type="noConversion"/>
  </si>
  <si>
    <r>
      <t xml:space="preserve">               </t>
    </r>
    <r>
      <rPr>
        <sz val="10"/>
        <color rgb="FF000000"/>
        <rFont val="宋体"/>
        <family val="3"/>
        <charset val="134"/>
      </rPr>
      <t>其中：柴油机</t>
    </r>
    <phoneticPr fontId="16" type="noConversion"/>
  </si>
  <si>
    <r>
      <t xml:space="preserve">                           </t>
    </r>
    <r>
      <rPr>
        <sz val="10"/>
        <color rgb="FF000000"/>
        <rFont val="宋体"/>
        <family val="3"/>
        <charset val="134"/>
      </rPr>
      <t>电动机</t>
    </r>
    <phoneticPr fontId="16" type="noConversion"/>
  </si>
  <si>
    <t xml:space="preserve">           2.农用水泵</t>
    <phoneticPr fontId="16" type="noConversion"/>
  </si>
  <si>
    <r>
      <t xml:space="preserve">           1.</t>
    </r>
    <r>
      <rPr>
        <sz val="10"/>
        <color rgb="FF000000"/>
        <rFont val="方正书宋简体"/>
        <charset val="134"/>
      </rPr>
      <t>排灌动力机械</t>
    </r>
    <phoneticPr fontId="16" type="noConversion"/>
  </si>
  <si>
    <t xml:space="preserve">           3.节水灌溉类机械</t>
    <phoneticPr fontId="16" type="noConversion"/>
  </si>
  <si>
    <t>（三）农用排灌机械</t>
    <phoneticPr fontId="16" type="noConversion"/>
  </si>
  <si>
    <t xml:space="preserve">      （四）田间管理机械</t>
    <phoneticPr fontId="16" type="noConversion"/>
  </si>
  <si>
    <t xml:space="preserve">      （五）收获机械</t>
    <phoneticPr fontId="16" type="noConversion"/>
  </si>
  <si>
    <t xml:space="preserve">           1.机动喷雾（粉）机</t>
    <phoneticPr fontId="16" type="noConversion"/>
  </si>
  <si>
    <t xml:space="preserve">           2.茶叶修剪机</t>
    <phoneticPr fontId="16" type="noConversion"/>
  </si>
  <si>
    <t xml:space="preserve">           1.联合收获机</t>
    <phoneticPr fontId="16" type="noConversion"/>
  </si>
  <si>
    <t xml:space="preserve">            （1）稻麦联合收割机</t>
    <phoneticPr fontId="16" type="noConversion"/>
  </si>
  <si>
    <t xml:space="preserve">                 其中：自走式</t>
    <phoneticPr fontId="16" type="noConversion"/>
  </si>
  <si>
    <t xml:space="preserve">            （2）玉米联合收获机</t>
    <phoneticPr fontId="16" type="noConversion"/>
  </si>
  <si>
    <t xml:space="preserve">           2.其他收获机械</t>
    <phoneticPr fontId="16" type="noConversion"/>
  </si>
  <si>
    <t xml:space="preserve">             其中：花生收获机</t>
    <phoneticPr fontId="16" type="noConversion"/>
  </si>
  <si>
    <t xml:space="preserve">                  秸秆粉碎还田机</t>
    <phoneticPr fontId="16" type="noConversion"/>
  </si>
  <si>
    <t xml:space="preserve">          1.机动脱粒机</t>
    <phoneticPr fontId="16" type="noConversion"/>
  </si>
  <si>
    <t xml:space="preserve">     （六）收获后处理机械</t>
    <phoneticPr fontId="16" type="noConversion"/>
  </si>
  <si>
    <t xml:space="preserve">          2.谷物烘干机</t>
    <phoneticPr fontId="16" type="noConversion"/>
  </si>
  <si>
    <t xml:space="preserve">     （七）设施农业设备</t>
    <phoneticPr fontId="16" type="noConversion"/>
  </si>
  <si>
    <t xml:space="preserve">           温室</t>
    <phoneticPr fontId="16" type="noConversion"/>
  </si>
  <si>
    <t xml:space="preserve">             其中：设施总面积</t>
    <phoneticPr fontId="16" type="noConversion"/>
  </si>
  <si>
    <t xml:space="preserve">                   连栋温室</t>
    <phoneticPr fontId="16" type="noConversion"/>
  </si>
  <si>
    <t xml:space="preserve">                   日光温室</t>
    <phoneticPr fontId="16" type="noConversion"/>
  </si>
  <si>
    <r>
      <t xml:space="preserve">                            </t>
    </r>
    <r>
      <rPr>
        <sz val="10"/>
        <color rgb="FF000000"/>
        <rFont val="宋体"/>
        <family val="3"/>
        <charset val="134"/>
      </rPr>
      <t>塑料大棚</t>
    </r>
    <phoneticPr fontId="16" type="noConversion"/>
  </si>
  <si>
    <t xml:space="preserve">         其中：柴油机</t>
    <phoneticPr fontId="16" type="noConversion"/>
  </si>
  <si>
    <t xml:space="preserve">              电动机</t>
    <phoneticPr fontId="16" type="noConversion"/>
  </si>
  <si>
    <r>
      <rPr>
        <sz val="10"/>
        <color rgb="FF000000"/>
        <rFont val="宋体"/>
        <family val="3"/>
        <charset val="134"/>
      </rPr>
      <t>　</t>
    </r>
    <r>
      <rPr>
        <sz val="10"/>
        <color rgb="FF000000"/>
        <rFont val="Times New Roman"/>
        <family val="1"/>
      </rPr>
      <t xml:space="preserve">   10.</t>
    </r>
    <r>
      <rPr>
        <sz val="10"/>
        <color rgb="FF000000"/>
        <rFont val="方正书宋简体"/>
        <charset val="134"/>
      </rPr>
      <t>农机运输作业量</t>
    </r>
    <phoneticPr fontId="16" type="noConversion"/>
  </si>
  <si>
    <r>
      <t xml:space="preserve">        1.</t>
    </r>
    <r>
      <rPr>
        <sz val="10"/>
        <color rgb="FF000000"/>
        <rFont val="方正书宋简体"/>
        <charset val="134"/>
      </rPr>
      <t>实际脱出农产品总量</t>
    </r>
    <phoneticPr fontId="16" type="noConversion"/>
  </si>
  <si>
    <r>
      <t xml:space="preserve">        2.</t>
    </r>
    <r>
      <rPr>
        <sz val="10"/>
        <color rgb="FF000000"/>
        <rFont val="方正书宋简体"/>
        <charset val="134"/>
      </rPr>
      <t>实际清选农产品总量</t>
    </r>
    <phoneticPr fontId="16" type="noConversion"/>
  </si>
  <si>
    <r>
      <t xml:space="preserve">        3.</t>
    </r>
    <r>
      <rPr>
        <sz val="10"/>
        <color rgb="FF000000"/>
        <rFont val="方正书宋简体"/>
        <charset val="134"/>
      </rPr>
      <t>实际保质农产品总量</t>
    </r>
    <phoneticPr fontId="16" type="noConversion"/>
  </si>
  <si>
    <r>
      <t xml:space="preserve">      4.</t>
    </r>
    <r>
      <rPr>
        <sz val="10"/>
        <color rgb="FF000000"/>
        <rFont val="方正书宋简体"/>
        <charset val="134"/>
      </rPr>
      <t>机械初加工农产品数量</t>
    </r>
    <phoneticPr fontId="16" type="noConversion"/>
  </si>
  <si>
    <r>
      <t xml:space="preserve">                </t>
    </r>
    <r>
      <rPr>
        <sz val="10"/>
        <color rgb="FF000000"/>
        <rFont val="宋体"/>
        <family val="3"/>
        <charset val="134"/>
      </rPr>
      <t>其中：机械脱出农产品数量</t>
    </r>
    <phoneticPr fontId="16" type="noConversion"/>
  </si>
  <si>
    <r>
      <rPr>
        <sz val="10"/>
        <color rgb="FF000000"/>
        <rFont val="宋体"/>
        <family val="3"/>
        <charset val="134"/>
      </rPr>
      <t>　</t>
    </r>
    <r>
      <rPr>
        <sz val="10"/>
        <color rgb="FF000000"/>
        <rFont val="Times New Roman"/>
        <family val="1"/>
      </rPr>
      <t xml:space="preserve">            </t>
    </r>
    <r>
      <rPr>
        <sz val="10"/>
        <color rgb="FF000000"/>
        <rFont val="宋体"/>
        <family val="3"/>
        <charset val="134"/>
      </rPr>
      <t>其中：机械脱粒粮食数量</t>
    </r>
    <phoneticPr fontId="16" type="noConversion"/>
  </si>
  <si>
    <r>
      <t xml:space="preserve">               </t>
    </r>
    <r>
      <rPr>
        <sz val="10"/>
        <color rgb="FF000000"/>
        <rFont val="宋体"/>
        <family val="3"/>
        <charset val="134"/>
      </rPr>
      <t>其中：机械清选农产品数量</t>
    </r>
    <phoneticPr fontId="16" type="noConversion"/>
  </si>
  <si>
    <r>
      <t xml:space="preserve">               </t>
    </r>
    <r>
      <rPr>
        <sz val="10"/>
        <color rgb="FF000000"/>
        <rFont val="宋体"/>
        <family val="3"/>
        <charset val="134"/>
      </rPr>
      <t>其中：机械保质农产品数量</t>
    </r>
    <phoneticPr fontId="16" type="noConversion"/>
  </si>
  <si>
    <t>　　   其中：机械烘干粮食数量</t>
    <phoneticPr fontId="16" type="noConversion"/>
  </si>
  <si>
    <t>　　   其中：加工粮食数量</t>
    <phoneticPr fontId="16" type="noConversion"/>
  </si>
  <si>
    <t>　　　　　   加工油料数量</t>
    <phoneticPr fontId="16" type="noConversion"/>
  </si>
  <si>
    <t>　　　　　   加工果蔬数量</t>
    <phoneticPr fontId="16" type="noConversion"/>
  </si>
  <si>
    <r>
      <t xml:space="preserve">        1.</t>
    </r>
    <r>
      <rPr>
        <sz val="10"/>
        <color rgb="FF000000"/>
        <rFont val="方正书宋简体"/>
        <charset val="134"/>
      </rPr>
      <t>收获的饲草秸秆总量</t>
    </r>
    <phoneticPr fontId="16" type="noConversion"/>
  </si>
  <si>
    <r>
      <t xml:space="preserve">               </t>
    </r>
    <r>
      <rPr>
        <sz val="10"/>
        <color rgb="FF000000"/>
        <rFont val="宋体"/>
        <family val="3"/>
        <charset val="134"/>
      </rPr>
      <t>其中：机械收获饲草秸秆量</t>
    </r>
    <phoneticPr fontId="16" type="noConversion"/>
  </si>
  <si>
    <r>
      <t xml:space="preserve">        2.</t>
    </r>
    <r>
      <rPr>
        <sz val="10"/>
        <color rgb="FF000000"/>
        <rFont val="方正书宋简体"/>
        <charset val="134"/>
      </rPr>
      <t>饲草料加工总量</t>
    </r>
    <phoneticPr fontId="16" type="noConversion"/>
  </si>
  <si>
    <r>
      <rPr>
        <sz val="10"/>
        <color rgb="FF000000"/>
        <rFont val="宋体"/>
        <family val="3"/>
        <charset val="134"/>
      </rPr>
      <t>　　</t>
    </r>
    <r>
      <rPr>
        <sz val="10"/>
        <color rgb="FF000000"/>
        <rFont val="Times New Roman"/>
        <family val="1"/>
      </rPr>
      <t xml:space="preserve">      </t>
    </r>
    <r>
      <rPr>
        <sz val="10"/>
        <color rgb="FF000000"/>
        <rFont val="宋体"/>
        <family val="3"/>
        <charset val="134"/>
      </rPr>
      <t>其中：机械化饲草料加工数量</t>
    </r>
    <phoneticPr fontId="16" type="noConversion"/>
  </si>
  <si>
    <r>
      <t xml:space="preserve">       3.</t>
    </r>
    <r>
      <rPr>
        <sz val="10"/>
        <color rgb="FF000000"/>
        <rFont val="方正书宋简体"/>
        <charset val="134"/>
      </rPr>
      <t>畜禽总数（折算为羊单位）</t>
    </r>
    <phoneticPr fontId="16" type="noConversion"/>
  </si>
  <si>
    <r>
      <t xml:space="preserve">              </t>
    </r>
    <r>
      <rPr>
        <sz val="10"/>
        <color rgb="FF000000"/>
        <rFont val="宋体"/>
        <family val="3"/>
        <charset val="134"/>
      </rPr>
      <t>其中：机械饲喂的畜禽数量（折算为羊单位）</t>
    </r>
    <phoneticPr fontId="16" type="noConversion"/>
  </si>
  <si>
    <r>
      <t xml:space="preserve">                          </t>
    </r>
    <r>
      <rPr>
        <sz val="10"/>
        <color rgb="FF000000"/>
        <rFont val="宋体"/>
        <family val="3"/>
        <charset val="134"/>
      </rPr>
      <t>机械清粪的畜禽数量（折算为羊单位）</t>
    </r>
    <phoneticPr fontId="16" type="noConversion"/>
  </si>
  <si>
    <r>
      <t xml:space="preserve">      4.</t>
    </r>
    <r>
      <rPr>
        <sz val="10"/>
        <color rgb="FF000000"/>
        <rFont val="方正书宋简体"/>
        <charset val="134"/>
      </rPr>
      <t>环控畜禽总数（折算为羊单位）</t>
    </r>
    <phoneticPr fontId="16" type="noConversion"/>
  </si>
  <si>
    <r>
      <t xml:space="preserve">             </t>
    </r>
    <r>
      <rPr>
        <sz val="10"/>
        <color rgb="FF000000"/>
        <rFont val="宋体"/>
        <family val="3"/>
        <charset val="134"/>
      </rPr>
      <t>其中：机械环控的畜禽数量（折算为羊单位）</t>
    </r>
    <phoneticPr fontId="16" type="noConversion"/>
  </si>
  <si>
    <r>
      <t xml:space="preserve">      5.</t>
    </r>
    <r>
      <rPr>
        <sz val="10"/>
        <color rgb="FF000000"/>
        <rFont val="方正书宋简体"/>
        <charset val="134"/>
      </rPr>
      <t>产奶家畜数量（折算为羊单位）</t>
    </r>
    <phoneticPr fontId="16" type="noConversion"/>
  </si>
  <si>
    <r>
      <t xml:space="preserve">             </t>
    </r>
    <r>
      <rPr>
        <sz val="10"/>
        <color rgb="FF000000"/>
        <rFont val="宋体"/>
        <family val="3"/>
        <charset val="134"/>
      </rPr>
      <t>其中：机械挤奶的家畜数量（折算为羊单位）</t>
    </r>
    <phoneticPr fontId="16" type="noConversion"/>
  </si>
  <si>
    <r>
      <t xml:space="preserve">      6.</t>
    </r>
    <r>
      <rPr>
        <sz val="10"/>
        <color rgb="FF000000"/>
        <rFont val="方正书宋简体"/>
        <charset val="134"/>
      </rPr>
      <t>产毛畜禽数量（折算为羊单位）</t>
    </r>
    <phoneticPr fontId="16" type="noConversion"/>
  </si>
  <si>
    <r>
      <t xml:space="preserve">      7.</t>
    </r>
    <r>
      <rPr>
        <sz val="10"/>
        <color rgb="FF000000"/>
        <rFont val="方正书宋简体"/>
        <charset val="134"/>
      </rPr>
      <t>蛋禽数量（折算为羊单位）</t>
    </r>
    <phoneticPr fontId="16" type="noConversion"/>
  </si>
  <si>
    <r>
      <t xml:space="preserve">             </t>
    </r>
    <r>
      <rPr>
        <sz val="10"/>
        <color rgb="FF000000"/>
        <rFont val="宋体"/>
        <family val="3"/>
        <charset val="134"/>
      </rPr>
      <t>其中：机械捡蛋的蛋禽数量（折算为羊单位）</t>
    </r>
    <phoneticPr fontId="16" type="noConversion"/>
  </si>
  <si>
    <r>
      <t xml:space="preserve">        1.</t>
    </r>
    <r>
      <rPr>
        <sz val="10"/>
        <color rgb="FF000000"/>
        <rFont val="方正书宋简体"/>
        <charset val="134"/>
      </rPr>
      <t>林果业（果茶桑）种植面积</t>
    </r>
    <phoneticPr fontId="16" type="noConversion"/>
  </si>
  <si>
    <r>
      <t xml:space="preserve">              </t>
    </r>
    <r>
      <rPr>
        <sz val="10"/>
        <color rgb="FF000000"/>
        <rFont val="宋体"/>
        <family val="3"/>
        <charset val="134"/>
      </rPr>
      <t>其中：机械中耕面积</t>
    </r>
    <phoneticPr fontId="16" type="noConversion"/>
  </si>
  <si>
    <r>
      <t xml:space="preserve">                           </t>
    </r>
    <r>
      <rPr>
        <sz val="10"/>
        <color rgb="FF000000"/>
        <rFont val="宋体"/>
        <family val="3"/>
        <charset val="134"/>
      </rPr>
      <t>机械施肥面积</t>
    </r>
    <phoneticPr fontId="16" type="noConversion"/>
  </si>
  <si>
    <r>
      <t xml:space="preserve">                           </t>
    </r>
    <r>
      <rPr>
        <sz val="10"/>
        <color rgb="FF000000"/>
        <rFont val="宋体"/>
        <family val="3"/>
        <charset val="134"/>
      </rPr>
      <t>机械植保面积</t>
    </r>
    <phoneticPr fontId="16" type="noConversion"/>
  </si>
  <si>
    <r>
      <t xml:space="preserve">        2.</t>
    </r>
    <r>
      <rPr>
        <sz val="10"/>
        <color rgb="FF000000"/>
        <rFont val="方正书宋简体"/>
        <charset val="134"/>
      </rPr>
      <t>林果业（果茶桑）采收产量</t>
    </r>
    <phoneticPr fontId="16" type="noConversion"/>
  </si>
  <si>
    <r>
      <t xml:space="preserve">             </t>
    </r>
    <r>
      <rPr>
        <sz val="10"/>
        <color rgb="FF000000"/>
        <rFont val="宋体"/>
        <family val="3"/>
        <charset val="134"/>
      </rPr>
      <t>其中：机械田间转运产量</t>
    </r>
    <phoneticPr fontId="16" type="noConversion"/>
  </si>
  <si>
    <r>
      <t xml:space="preserve">       1.</t>
    </r>
    <r>
      <rPr>
        <sz val="10"/>
        <color rgb="FF000000"/>
        <rFont val="方正书宋简体"/>
        <charset val="134"/>
      </rPr>
      <t>设施耕整地机械化面积</t>
    </r>
    <phoneticPr fontId="16" type="noConversion"/>
  </si>
  <si>
    <r>
      <t xml:space="preserve">       2.</t>
    </r>
    <r>
      <rPr>
        <sz val="10"/>
        <color rgb="FF000000"/>
        <rFont val="方正书宋简体"/>
        <charset val="134"/>
      </rPr>
      <t>设施灌溉施肥机械化面积</t>
    </r>
    <phoneticPr fontId="16" type="noConversion"/>
  </si>
  <si>
    <r>
      <t xml:space="preserve">       3.</t>
    </r>
    <r>
      <rPr>
        <sz val="10"/>
        <color rgb="FF000000"/>
        <rFont val="方正书宋简体"/>
        <charset val="134"/>
      </rPr>
      <t>设施环境调控机械化面积</t>
    </r>
    <phoneticPr fontId="16" type="noConversion"/>
  </si>
  <si>
    <r>
      <t xml:space="preserve">       </t>
    </r>
    <r>
      <rPr>
        <sz val="10"/>
        <color rgb="FF000000"/>
        <rFont val="宋体"/>
        <family val="3"/>
        <charset val="134"/>
      </rPr>
      <t>补充资料：免耕播种面积</t>
    </r>
    <phoneticPr fontId="16" type="noConversion"/>
  </si>
  <si>
    <r>
      <t xml:space="preserve">             </t>
    </r>
    <r>
      <rPr>
        <sz val="10"/>
        <color rgb="FF000000"/>
        <rFont val="宋体"/>
        <family val="3"/>
        <charset val="134"/>
      </rPr>
      <t>其中：小麦免耕播种面积</t>
    </r>
    <phoneticPr fontId="16" type="noConversion"/>
  </si>
  <si>
    <r>
      <t xml:space="preserve">                     </t>
    </r>
    <r>
      <rPr>
        <sz val="10"/>
        <color rgb="FF000000"/>
        <rFont val="方正书宋简体"/>
        <charset val="134"/>
      </rPr>
      <t> </t>
    </r>
    <r>
      <rPr>
        <sz val="10"/>
        <color rgb="FF000000"/>
        <rFont val="Times New Roman"/>
        <family val="1"/>
      </rPr>
      <t xml:space="preserve"> </t>
    </r>
    <r>
      <rPr>
        <sz val="10"/>
        <color rgb="FF000000"/>
        <rFont val="宋体"/>
        <family val="3"/>
        <charset val="134"/>
      </rPr>
      <t>玉米免耕播种面积</t>
    </r>
    <phoneticPr fontId="16" type="noConversion"/>
  </si>
  <si>
    <r>
      <t xml:space="preserve">                    </t>
    </r>
    <r>
      <rPr>
        <sz val="10"/>
        <color rgb="FF000000"/>
        <rFont val="方正书宋简体"/>
        <charset val="134"/>
      </rPr>
      <t> </t>
    </r>
    <r>
      <rPr>
        <sz val="10"/>
        <color rgb="FF000000"/>
        <rFont val="Times New Roman"/>
        <family val="1"/>
      </rPr>
      <t xml:space="preserve">  </t>
    </r>
    <r>
      <rPr>
        <sz val="10"/>
        <color rgb="FF000000"/>
        <rFont val="宋体"/>
        <family val="3"/>
        <charset val="134"/>
      </rPr>
      <t>水稻免耕播种面积</t>
    </r>
    <phoneticPr fontId="16" type="noConversion"/>
  </si>
  <si>
    <r>
      <t xml:space="preserve">  </t>
    </r>
    <r>
      <rPr>
        <sz val="10"/>
        <color rgb="FF000000"/>
        <rFont val="方正书宋简体"/>
        <charset val="134"/>
      </rPr>
      <t xml:space="preserve">   </t>
    </r>
    <r>
      <rPr>
        <sz val="10"/>
        <color rgb="FF000000"/>
        <rFont val="Times New Roman"/>
        <family val="1"/>
      </rPr>
      <t>1.</t>
    </r>
    <r>
      <rPr>
        <sz val="10"/>
        <color rgb="FF000000"/>
        <rFont val="方正书宋简体"/>
        <charset val="134"/>
      </rPr>
      <t>水库数量</t>
    </r>
    <phoneticPr fontId="16" type="noConversion"/>
  </si>
  <si>
    <r>
      <t xml:space="preserve">                                    </t>
    </r>
    <r>
      <rPr>
        <sz val="10"/>
        <color rgb="FF000000"/>
        <rFont val="宋体"/>
        <family val="3"/>
        <charset val="134"/>
      </rPr>
      <t>小（</t>
    </r>
    <r>
      <rPr>
        <sz val="10"/>
        <color rgb="FF000000"/>
        <rFont val="Times New Roman"/>
        <family val="1"/>
      </rPr>
      <t>1</t>
    </r>
    <r>
      <rPr>
        <sz val="10"/>
        <color rgb="FF000000"/>
        <rFont val="方正书宋简体"/>
        <charset val="134"/>
      </rPr>
      <t>）型</t>
    </r>
    <phoneticPr fontId="16" type="noConversion"/>
  </si>
  <si>
    <r>
      <t xml:space="preserve">            </t>
    </r>
    <r>
      <rPr>
        <sz val="10"/>
        <color rgb="FF000000"/>
        <rFont val="方正书宋简体"/>
        <charset val="134"/>
      </rPr>
      <t> </t>
    </r>
    <r>
      <rPr>
        <sz val="10"/>
        <color rgb="FF000000"/>
        <rFont val="Times New Roman"/>
        <family val="1"/>
      </rPr>
      <t xml:space="preserve">                    </t>
    </r>
    <r>
      <rPr>
        <sz val="10"/>
        <color rgb="FF000000"/>
        <rFont val="宋体"/>
        <family val="3"/>
        <charset val="134"/>
      </rPr>
      <t>小（</t>
    </r>
    <r>
      <rPr>
        <sz val="10"/>
        <color rgb="FF000000"/>
        <rFont val="Times New Roman"/>
        <family val="1"/>
      </rPr>
      <t>2</t>
    </r>
    <r>
      <rPr>
        <sz val="10"/>
        <color rgb="FF000000"/>
        <rFont val="方正书宋简体"/>
        <charset val="134"/>
      </rPr>
      <t>）型</t>
    </r>
    <phoneticPr fontId="16" type="noConversion"/>
  </si>
  <si>
    <r>
      <t xml:space="preserve">    </t>
    </r>
    <r>
      <rPr>
        <sz val="10"/>
        <color rgb="FF000000"/>
        <rFont val="方正书宋简体"/>
        <charset val="134"/>
      </rPr>
      <t xml:space="preserve">    </t>
    </r>
    <r>
      <rPr>
        <sz val="10"/>
        <color rgb="FF000000"/>
        <rFont val="宋体"/>
        <family val="3"/>
        <charset val="134"/>
      </rPr>
      <t>按规模分：</t>
    </r>
    <r>
      <rPr>
        <sz val="10"/>
        <color rgb="FF000000"/>
        <rFont val="Times New Roman"/>
        <family val="1"/>
      </rPr>
      <t xml:space="preserve"> </t>
    </r>
    <r>
      <rPr>
        <sz val="10"/>
        <color rgb="FF000000"/>
        <rFont val="宋体"/>
        <family val="3"/>
        <charset val="134"/>
      </rPr>
      <t>中</t>
    </r>
    <r>
      <rPr>
        <sz val="10"/>
        <color rgb="FF000000"/>
        <rFont val="Times New Roman"/>
        <family val="1"/>
      </rPr>
      <t xml:space="preserve">           </t>
    </r>
    <r>
      <rPr>
        <sz val="10"/>
        <color rgb="FF000000"/>
        <rFont val="宋体"/>
        <family val="3"/>
        <charset val="134"/>
      </rPr>
      <t>型</t>
    </r>
    <phoneticPr fontId="16" type="noConversion"/>
  </si>
  <si>
    <r>
      <t xml:space="preserve">  </t>
    </r>
    <r>
      <rPr>
        <sz val="10"/>
        <color rgb="FF000000"/>
        <rFont val="方正书宋简体"/>
        <charset val="134"/>
      </rPr>
      <t xml:space="preserve">   </t>
    </r>
    <r>
      <rPr>
        <sz val="10"/>
        <color rgb="FF000000"/>
        <rFont val="Times New Roman"/>
        <family val="1"/>
      </rPr>
      <t>2.</t>
    </r>
    <r>
      <rPr>
        <sz val="10"/>
        <color rgb="FF000000"/>
        <rFont val="方正书宋简体"/>
        <charset val="134"/>
      </rPr>
      <t>塘坝数量</t>
    </r>
    <phoneticPr fontId="16" type="noConversion"/>
  </si>
  <si>
    <r>
      <t xml:space="preserve">  </t>
    </r>
    <r>
      <rPr>
        <sz val="10"/>
        <color rgb="FF000000"/>
        <rFont val="方正书宋简体"/>
        <charset val="134"/>
      </rPr>
      <t xml:space="preserve">   </t>
    </r>
    <r>
      <rPr>
        <sz val="10"/>
        <color rgb="FF000000"/>
        <rFont val="宋体"/>
        <family val="3"/>
        <charset val="134"/>
      </rPr>
      <t>泵站数量</t>
    </r>
    <phoneticPr fontId="16" type="noConversion"/>
  </si>
  <si>
    <r>
      <t xml:space="preserve">                </t>
    </r>
    <r>
      <rPr>
        <sz val="10"/>
        <color rgb="FF000000"/>
        <rFont val="宋体"/>
        <family val="3"/>
        <charset val="134"/>
      </rPr>
      <t>按</t>
    </r>
    <r>
      <rPr>
        <sz val="10"/>
        <color rgb="FF000000"/>
        <rFont val="Times New Roman"/>
        <family val="1"/>
      </rPr>
      <t xml:space="preserve"> </t>
    </r>
    <r>
      <rPr>
        <sz val="10"/>
        <color rgb="FF000000"/>
        <rFont val="宋体"/>
        <family val="3"/>
        <charset val="134"/>
      </rPr>
      <t>规</t>
    </r>
    <r>
      <rPr>
        <sz val="10"/>
        <color rgb="FF000000"/>
        <rFont val="Times New Roman"/>
        <family val="1"/>
      </rPr>
      <t xml:space="preserve"> </t>
    </r>
    <r>
      <rPr>
        <sz val="10"/>
        <color rgb="FF000000"/>
        <rFont val="宋体"/>
        <family val="3"/>
        <charset val="134"/>
      </rPr>
      <t>模</t>
    </r>
    <r>
      <rPr>
        <sz val="10"/>
        <color rgb="FF000000"/>
        <rFont val="Times New Roman"/>
        <family val="1"/>
      </rPr>
      <t xml:space="preserve"> </t>
    </r>
    <r>
      <rPr>
        <sz val="10"/>
        <color rgb="FF000000"/>
        <rFont val="宋体"/>
        <family val="3"/>
        <charset val="134"/>
      </rPr>
      <t>分：</t>
    </r>
    <r>
      <rPr>
        <sz val="10"/>
        <color rgb="FF000000"/>
        <rFont val="Times New Roman"/>
        <family val="1"/>
      </rPr>
      <t xml:space="preserve"> </t>
    </r>
    <r>
      <rPr>
        <sz val="10"/>
        <color rgb="FF000000"/>
        <rFont val="宋体"/>
        <family val="3"/>
        <charset val="134"/>
      </rPr>
      <t>大（</t>
    </r>
    <r>
      <rPr>
        <sz val="10"/>
        <color rgb="FF000000"/>
        <rFont val="Times New Roman"/>
        <family val="1"/>
      </rPr>
      <t>2</t>
    </r>
    <r>
      <rPr>
        <sz val="10"/>
        <color rgb="FF000000"/>
        <rFont val="方正书宋简体"/>
        <charset val="134"/>
      </rPr>
      <t>）型</t>
    </r>
    <phoneticPr fontId="16" type="noConversion"/>
  </si>
  <si>
    <r>
      <t xml:space="preserve">     </t>
    </r>
    <r>
      <rPr>
        <sz val="10"/>
        <color rgb="FF000000"/>
        <rFont val="方正书宋简体"/>
        <charset val="134"/>
      </rPr>
      <t xml:space="preserve">                </t>
    </r>
    <r>
      <rPr>
        <sz val="10"/>
        <color rgb="FF000000"/>
        <rFont val="宋体"/>
        <family val="3"/>
        <charset val="134"/>
      </rPr>
      <t>小（</t>
    </r>
    <r>
      <rPr>
        <sz val="10"/>
        <color rgb="FF000000"/>
        <rFont val="Times New Roman"/>
        <family val="1"/>
      </rPr>
      <t>2</t>
    </r>
    <r>
      <rPr>
        <sz val="10"/>
        <color rgb="FF000000"/>
        <rFont val="方正书宋简体"/>
        <charset val="134"/>
      </rPr>
      <t>）型</t>
    </r>
    <phoneticPr fontId="16" type="noConversion"/>
  </si>
  <si>
    <r>
      <t xml:space="preserve">    </t>
    </r>
    <r>
      <rPr>
        <sz val="10"/>
        <color rgb="FF000000"/>
        <rFont val="方正书宋简体"/>
        <charset val="134"/>
      </rPr>
      <t xml:space="preserve">                </t>
    </r>
    <r>
      <rPr>
        <sz val="10"/>
        <color rgb="FF000000"/>
        <rFont val="宋体"/>
        <family val="3"/>
        <charset val="134"/>
      </rPr>
      <t>小（</t>
    </r>
    <r>
      <rPr>
        <sz val="10"/>
        <color rgb="FF000000"/>
        <rFont val="Times New Roman"/>
        <family val="1"/>
      </rPr>
      <t>1</t>
    </r>
    <r>
      <rPr>
        <sz val="10"/>
        <color rgb="FF000000"/>
        <rFont val="方正书宋简体"/>
        <charset val="134"/>
      </rPr>
      <t>）型</t>
    </r>
    <phoneticPr fontId="16" type="noConversion"/>
  </si>
  <si>
    <r>
      <t xml:space="preserve">    </t>
    </r>
    <r>
      <rPr>
        <sz val="10"/>
        <color rgb="FF000000"/>
        <rFont val="方正书宋简体"/>
        <charset val="134"/>
      </rPr>
      <t xml:space="preserve">     </t>
    </r>
    <r>
      <rPr>
        <sz val="10"/>
        <color rgb="FF000000"/>
        <rFont val="宋体"/>
        <family val="3"/>
        <charset val="134"/>
      </rPr>
      <t>按功能位置分：水库取水泵站数量</t>
    </r>
    <phoneticPr fontId="16" type="noConversion"/>
  </si>
  <si>
    <r>
      <t xml:space="preserve">  </t>
    </r>
    <r>
      <rPr>
        <sz val="10"/>
        <color rgb="FF000000"/>
        <rFont val="方正书宋简体"/>
        <charset val="134"/>
      </rPr>
      <t xml:space="preserve">   </t>
    </r>
    <r>
      <rPr>
        <sz val="10"/>
        <color rgb="FF000000"/>
        <rFont val="宋体"/>
        <family val="3"/>
        <charset val="134"/>
      </rPr>
      <t>水闸数量</t>
    </r>
    <phoneticPr fontId="16" type="noConversion"/>
  </si>
  <si>
    <r>
      <t xml:space="preserve">    </t>
    </r>
    <r>
      <rPr>
        <sz val="10"/>
        <color rgb="FF000000"/>
        <rFont val="方正书宋简体"/>
        <charset val="134"/>
      </rPr>
      <t xml:space="preserve">    </t>
    </r>
    <r>
      <rPr>
        <sz val="10"/>
        <color rgb="FF000000"/>
        <rFont val="宋体"/>
        <family val="3"/>
        <charset val="134"/>
      </rPr>
      <t>按</t>
    </r>
    <r>
      <rPr>
        <sz val="10"/>
        <color rgb="FF000000"/>
        <rFont val="Times New Roman"/>
        <family val="1"/>
      </rPr>
      <t xml:space="preserve"> </t>
    </r>
    <r>
      <rPr>
        <sz val="10"/>
        <color rgb="FF000000"/>
        <rFont val="宋体"/>
        <family val="3"/>
        <charset val="134"/>
      </rPr>
      <t>规</t>
    </r>
    <r>
      <rPr>
        <sz val="10"/>
        <color rgb="FF000000"/>
        <rFont val="Times New Roman"/>
        <family val="1"/>
      </rPr>
      <t xml:space="preserve"> </t>
    </r>
    <r>
      <rPr>
        <sz val="10"/>
        <color rgb="FF000000"/>
        <rFont val="宋体"/>
        <family val="3"/>
        <charset val="134"/>
      </rPr>
      <t>模</t>
    </r>
    <r>
      <rPr>
        <sz val="10"/>
        <color rgb="FF000000"/>
        <rFont val="Times New Roman"/>
        <family val="1"/>
      </rPr>
      <t xml:space="preserve"> </t>
    </r>
    <r>
      <rPr>
        <sz val="10"/>
        <color rgb="FF000000"/>
        <rFont val="宋体"/>
        <family val="3"/>
        <charset val="134"/>
      </rPr>
      <t>分：</t>
    </r>
    <r>
      <rPr>
        <sz val="10"/>
        <color rgb="FF000000"/>
        <rFont val="Times New Roman"/>
        <family val="1"/>
      </rPr>
      <t xml:space="preserve"> </t>
    </r>
    <r>
      <rPr>
        <sz val="10"/>
        <color rgb="FF000000"/>
        <rFont val="宋体"/>
        <family val="3"/>
        <charset val="134"/>
      </rPr>
      <t>小（</t>
    </r>
    <r>
      <rPr>
        <sz val="10"/>
        <color rgb="FF000000"/>
        <rFont val="Times New Roman"/>
        <family val="1"/>
      </rPr>
      <t>2</t>
    </r>
    <r>
      <rPr>
        <sz val="10"/>
        <color rgb="FF000000"/>
        <rFont val="方正书宋简体"/>
        <charset val="134"/>
      </rPr>
      <t>）型</t>
    </r>
    <phoneticPr fontId="16" type="noConversion"/>
  </si>
  <si>
    <t xml:space="preserve">      按类型分：节制闸数量</t>
    <phoneticPr fontId="16" type="noConversion"/>
  </si>
  <si>
    <t xml:space="preserve">      按功能位置分：水库引水闸数量</t>
    <phoneticPr fontId="16" type="noConversion"/>
  </si>
  <si>
    <r>
      <t xml:space="preserve">  </t>
    </r>
    <r>
      <rPr>
        <sz val="10"/>
        <color rgb="FF000000"/>
        <rFont val="方正书宋简体"/>
        <charset val="134"/>
      </rPr>
      <t xml:space="preserve">   </t>
    </r>
    <r>
      <rPr>
        <sz val="10"/>
        <color rgb="FF000000"/>
        <rFont val="宋体"/>
        <family val="3"/>
        <charset val="134"/>
      </rPr>
      <t>农村集中式供水工程数量</t>
    </r>
    <phoneticPr fontId="16" type="noConversion"/>
  </si>
  <si>
    <t xml:space="preserve">      按规模分：千吨万人以上</t>
    <phoneticPr fontId="16" type="noConversion"/>
  </si>
  <si>
    <t xml:space="preserve">               千人以上</t>
    <phoneticPr fontId="16" type="noConversion"/>
  </si>
  <si>
    <t xml:space="preserve">     其他</t>
    <phoneticPr fontId="16" type="noConversion"/>
  </si>
  <si>
    <r>
      <t xml:space="preserve">  </t>
    </r>
    <r>
      <rPr>
        <sz val="10"/>
        <color rgb="FF000000"/>
        <rFont val="方正书宋简体"/>
        <charset val="134"/>
      </rPr>
      <t xml:space="preserve">   </t>
    </r>
    <r>
      <rPr>
        <sz val="10"/>
        <color rgb="FF000000"/>
        <rFont val="宋体"/>
        <family val="3"/>
        <charset val="134"/>
      </rPr>
      <t>机电井数量</t>
    </r>
    <phoneticPr fontId="16" type="noConversion"/>
  </si>
  <si>
    <r>
      <t xml:space="preserve">             </t>
    </r>
    <r>
      <rPr>
        <sz val="10"/>
        <color rgb="FF000000"/>
        <rFont val="宋体"/>
        <family val="3"/>
        <charset val="134"/>
      </rPr>
      <t>规模以上机电井</t>
    </r>
    <phoneticPr fontId="16" type="noConversion"/>
  </si>
  <si>
    <r>
      <t xml:space="preserve">      </t>
    </r>
    <r>
      <rPr>
        <sz val="10"/>
        <color rgb="FF000000"/>
        <rFont val="方正书宋简体"/>
        <charset val="134"/>
      </rPr>
      <t xml:space="preserve">     </t>
    </r>
    <r>
      <rPr>
        <sz val="10"/>
        <color rgb="FF000000"/>
        <rFont val="宋体"/>
        <family val="3"/>
        <charset val="134"/>
      </rPr>
      <t>浅层地下水机电井</t>
    </r>
    <phoneticPr fontId="16" type="noConversion"/>
  </si>
  <si>
    <r>
      <t xml:space="preserve">      </t>
    </r>
    <r>
      <rPr>
        <sz val="10"/>
        <color rgb="FF000000"/>
        <rFont val="方正书宋简体"/>
        <charset val="134"/>
      </rPr>
      <t xml:space="preserve">     </t>
    </r>
    <r>
      <rPr>
        <sz val="10"/>
        <color rgb="FF000000"/>
        <rFont val="宋体"/>
        <family val="3"/>
        <charset val="134"/>
      </rPr>
      <t>深层承压水机电井</t>
    </r>
    <phoneticPr fontId="16" type="noConversion"/>
  </si>
  <si>
    <t xml:space="preserve">      规模以下机电井</t>
    <phoneticPr fontId="16" type="noConversion"/>
  </si>
  <si>
    <r>
      <t xml:space="preserve">         </t>
    </r>
    <r>
      <rPr>
        <sz val="10"/>
        <color rgb="FF000000"/>
        <rFont val="宋体"/>
        <family val="3"/>
        <charset val="134"/>
      </rPr>
      <t>浅层地下水机电井</t>
    </r>
    <phoneticPr fontId="16" type="noConversion"/>
  </si>
  <si>
    <r>
      <t xml:space="preserve">  </t>
    </r>
    <r>
      <rPr>
        <sz val="10"/>
        <color rgb="FF000000"/>
        <rFont val="方正书宋简体"/>
        <charset val="134"/>
      </rPr>
      <t xml:space="preserve">   </t>
    </r>
    <r>
      <rPr>
        <sz val="10"/>
        <color rgb="FF000000"/>
        <rFont val="宋体"/>
        <family val="3"/>
        <charset val="134"/>
      </rPr>
      <t>总供水量</t>
    </r>
    <phoneticPr fontId="16" type="noConversion"/>
  </si>
  <si>
    <r>
      <t xml:space="preserve">             </t>
    </r>
    <r>
      <rPr>
        <b/>
        <sz val="10"/>
        <color rgb="FF000000"/>
        <rFont val="宋体"/>
        <family val="3"/>
        <charset val="134"/>
      </rPr>
      <t>按工程类型分：水库工程</t>
    </r>
    <phoneticPr fontId="16" type="noConversion"/>
  </si>
  <si>
    <r>
      <t xml:space="preserve">           </t>
    </r>
    <r>
      <rPr>
        <sz val="10"/>
        <color rgb="FF000000"/>
        <rFont val="方正书宋简体"/>
        <charset val="134"/>
      </rPr>
      <t> </t>
    </r>
    <r>
      <rPr>
        <sz val="10"/>
        <color rgb="FF000000"/>
        <rFont val="Times New Roman"/>
        <family val="1"/>
      </rPr>
      <t> </t>
    </r>
    <r>
      <rPr>
        <sz val="10"/>
        <color rgb="FF000000"/>
        <rFont val="方正书宋简体"/>
        <charset val="134"/>
      </rPr>
      <t xml:space="preserve">    </t>
    </r>
    <r>
      <rPr>
        <sz val="10"/>
        <color rgb="FF000000"/>
        <rFont val="Times New Roman"/>
        <family val="1"/>
      </rPr>
      <t xml:space="preserve">                   </t>
    </r>
    <r>
      <rPr>
        <sz val="10"/>
        <color rgb="FF000000"/>
        <rFont val="宋体"/>
        <family val="3"/>
        <charset val="134"/>
      </rPr>
      <t>塘坝和窖池工程</t>
    </r>
    <phoneticPr fontId="16" type="noConversion"/>
  </si>
  <si>
    <r>
      <t xml:space="preserve">          </t>
    </r>
    <r>
      <rPr>
        <sz val="10"/>
        <color rgb="FF000000"/>
        <rFont val="方正书宋简体"/>
        <charset val="134"/>
      </rPr>
      <t xml:space="preserve">   </t>
    </r>
    <r>
      <rPr>
        <sz val="10"/>
        <color rgb="FF000000"/>
        <rFont val="Times New Roman"/>
        <family val="1"/>
      </rPr>
      <t xml:space="preserve">  </t>
    </r>
    <r>
      <rPr>
        <sz val="10"/>
        <color rgb="FF000000"/>
        <rFont val="方正书宋简体"/>
        <charset val="134"/>
      </rPr>
      <t xml:space="preserve">           </t>
    </r>
    <r>
      <rPr>
        <sz val="10"/>
        <color rgb="FF000000"/>
        <rFont val="宋体"/>
        <family val="3"/>
        <charset val="134"/>
      </rPr>
      <t>机电井</t>
    </r>
    <phoneticPr fontId="16" type="noConversion"/>
  </si>
  <si>
    <r>
      <t xml:space="preserve">           </t>
    </r>
    <r>
      <rPr>
        <sz val="10"/>
        <color rgb="FF000000"/>
        <rFont val="方正书宋简体"/>
        <charset val="134"/>
      </rPr>
      <t xml:space="preserve">  </t>
    </r>
    <r>
      <rPr>
        <sz val="10"/>
        <color rgb="FF000000"/>
        <rFont val="Times New Roman"/>
        <family val="1"/>
      </rPr>
      <t xml:space="preserve">  </t>
    </r>
    <r>
      <rPr>
        <sz val="10"/>
        <color rgb="FF000000"/>
        <rFont val="方正书宋简体"/>
        <charset val="134"/>
      </rPr>
      <t xml:space="preserve">    </t>
    </r>
    <r>
      <rPr>
        <sz val="10"/>
        <color rgb="FF000000"/>
        <rFont val="Times New Roman"/>
        <family val="1"/>
      </rPr>
      <t xml:space="preserve">                  </t>
    </r>
    <r>
      <rPr>
        <sz val="10"/>
        <color rgb="FF000000"/>
        <rFont val="宋体"/>
        <family val="3"/>
        <charset val="134"/>
      </rPr>
      <t>其他</t>
    </r>
    <phoneticPr fontId="16" type="noConversion"/>
  </si>
  <si>
    <r>
      <t xml:space="preserve">             </t>
    </r>
    <r>
      <rPr>
        <b/>
        <sz val="10"/>
        <color rgb="FF000000"/>
        <rFont val="宋体"/>
        <family val="3"/>
        <charset val="134"/>
      </rPr>
      <t>按供水用途分：向区域内供水</t>
    </r>
    <r>
      <rPr>
        <b/>
        <sz val="10"/>
        <color rgb="FF000000"/>
        <rFont val="Times New Roman"/>
        <family val="1"/>
      </rPr>
      <t xml:space="preserve">   </t>
    </r>
    <phoneticPr fontId="16" type="noConversion"/>
  </si>
  <si>
    <r>
      <t xml:space="preserve">               </t>
    </r>
    <r>
      <rPr>
        <sz val="10"/>
        <color rgb="FF000000"/>
        <rFont val="方正书宋简体"/>
        <charset val="134"/>
      </rPr>
      <t xml:space="preserve">    </t>
    </r>
    <r>
      <rPr>
        <sz val="10"/>
        <color rgb="FF000000"/>
        <rFont val="Times New Roman"/>
        <family val="1"/>
      </rPr>
      <t xml:space="preserve">                    </t>
    </r>
    <r>
      <rPr>
        <sz val="10"/>
        <color rgb="FF000000"/>
        <rFont val="宋体"/>
        <family val="3"/>
        <charset val="134"/>
      </rPr>
      <t>农业灌溉</t>
    </r>
    <phoneticPr fontId="16" type="noConversion"/>
  </si>
  <si>
    <r>
      <t xml:space="preserve">                </t>
    </r>
    <r>
      <rPr>
        <sz val="10"/>
        <color rgb="FF000000"/>
        <rFont val="方正书宋简体"/>
        <charset val="134"/>
      </rPr>
      <t xml:space="preserve">            </t>
    </r>
    <r>
      <rPr>
        <sz val="10"/>
        <color rgb="FF000000"/>
        <rFont val="宋体"/>
        <family val="3"/>
        <charset val="134"/>
      </rPr>
      <t>工业生产</t>
    </r>
    <phoneticPr fontId="16" type="noConversion"/>
  </si>
  <si>
    <r>
      <t xml:space="preserve">              </t>
    </r>
    <r>
      <rPr>
        <sz val="10"/>
        <color rgb="FF000000"/>
        <rFont val="方正书宋简体"/>
        <charset val="134"/>
      </rPr>
      <t xml:space="preserve">            </t>
    </r>
    <r>
      <rPr>
        <sz val="10"/>
        <color rgb="FF000000"/>
        <rFont val="Times New Roman"/>
        <family val="1"/>
      </rPr>
      <t xml:space="preserve">  </t>
    </r>
    <r>
      <rPr>
        <sz val="10"/>
        <color rgb="FF000000"/>
        <rFont val="宋体"/>
        <family val="3"/>
        <charset val="134"/>
      </rPr>
      <t>城镇生活</t>
    </r>
    <phoneticPr fontId="16" type="noConversion"/>
  </si>
  <si>
    <r>
      <t xml:space="preserve">             </t>
    </r>
    <r>
      <rPr>
        <sz val="10"/>
        <color rgb="FF000000"/>
        <rFont val="方正书宋简体"/>
        <charset val="134"/>
      </rPr>
      <t xml:space="preserve">    </t>
    </r>
    <r>
      <rPr>
        <sz val="10"/>
        <color rgb="FF000000"/>
        <rFont val="Times New Roman"/>
        <family val="1"/>
      </rPr>
      <t xml:space="preserve">                     </t>
    </r>
    <r>
      <rPr>
        <sz val="10"/>
        <color rgb="FF000000"/>
        <rFont val="宋体"/>
        <family val="3"/>
        <charset val="134"/>
      </rPr>
      <t>乡村生活</t>
    </r>
    <phoneticPr fontId="16" type="noConversion"/>
  </si>
  <si>
    <r>
      <t xml:space="preserve">             </t>
    </r>
    <r>
      <rPr>
        <sz val="10"/>
        <color rgb="FF000000"/>
        <rFont val="方正书宋简体"/>
        <charset val="134"/>
      </rPr>
      <t xml:space="preserve">            </t>
    </r>
    <r>
      <rPr>
        <sz val="10"/>
        <color rgb="FF000000"/>
        <rFont val="Times New Roman"/>
        <family val="1"/>
      </rPr>
      <t xml:space="preserve">   </t>
    </r>
    <r>
      <rPr>
        <sz val="10"/>
        <color rgb="FF000000"/>
        <rFont val="宋体"/>
        <family val="3"/>
        <charset val="134"/>
      </rPr>
      <t>其他</t>
    </r>
    <phoneticPr fontId="16" type="noConversion"/>
  </si>
  <si>
    <r>
      <t xml:space="preserve">  </t>
    </r>
    <r>
      <rPr>
        <sz val="10"/>
        <color rgb="FF000000"/>
        <rFont val="方正书宋简体"/>
        <charset val="134"/>
      </rPr>
      <t xml:space="preserve">   </t>
    </r>
    <r>
      <rPr>
        <sz val="10"/>
        <color rgb="FF000000"/>
        <rFont val="宋体"/>
        <family val="3"/>
        <charset val="134"/>
      </rPr>
      <t>总供水量</t>
    </r>
    <phoneticPr fontId="16" type="noConversion"/>
  </si>
  <si>
    <r>
      <t xml:space="preserve">             </t>
    </r>
    <r>
      <rPr>
        <b/>
        <sz val="10"/>
        <color rgb="FF000000"/>
        <rFont val="宋体"/>
        <family val="3"/>
        <charset val="134"/>
      </rPr>
      <t>按工程类型分：水库工程</t>
    </r>
    <phoneticPr fontId="16" type="noConversion"/>
  </si>
  <si>
    <r>
      <t xml:space="preserve">            </t>
    </r>
    <r>
      <rPr>
        <sz val="10"/>
        <color rgb="FF000000"/>
        <rFont val="方正书宋简体"/>
        <charset val="134"/>
      </rPr>
      <t> </t>
    </r>
    <r>
      <rPr>
        <sz val="10"/>
        <color rgb="FF000000"/>
        <rFont val="Times New Roman"/>
        <family val="1"/>
      </rPr>
      <t xml:space="preserve">   </t>
    </r>
    <r>
      <rPr>
        <sz val="10"/>
        <color rgb="FF000000"/>
        <rFont val="方正书宋简体"/>
        <charset val="134"/>
      </rPr>
      <t xml:space="preserve">           </t>
    </r>
    <r>
      <rPr>
        <sz val="10"/>
        <color rgb="FF000000"/>
        <rFont val="宋体"/>
        <family val="3"/>
        <charset val="134"/>
      </rPr>
      <t>机电井工程</t>
    </r>
    <phoneticPr fontId="16" type="noConversion"/>
  </si>
  <si>
    <r>
      <t xml:space="preserve">        </t>
    </r>
    <r>
      <rPr>
        <sz val="10"/>
        <color rgb="FF000000"/>
        <rFont val="方正书宋简体"/>
        <charset val="134"/>
      </rPr>
      <t xml:space="preserve">     </t>
    </r>
    <r>
      <rPr>
        <sz val="10"/>
        <color rgb="FF000000"/>
        <rFont val="Times New Roman"/>
        <family val="1"/>
      </rPr>
      <t xml:space="preserve">  </t>
    </r>
    <r>
      <rPr>
        <sz val="10"/>
        <color rgb="FF000000"/>
        <rFont val="方正书宋简体"/>
        <charset val="134"/>
      </rPr>
      <t xml:space="preserve">          </t>
    </r>
    <r>
      <rPr>
        <sz val="10"/>
        <color rgb="FF000000"/>
        <rFont val="Times New Roman"/>
        <family val="1"/>
      </rPr>
      <t xml:space="preserve"> </t>
    </r>
    <r>
      <rPr>
        <sz val="10"/>
        <color rgb="FF000000"/>
        <rFont val="宋体"/>
        <family val="3"/>
        <charset val="134"/>
      </rPr>
      <t>农业灌溉</t>
    </r>
    <phoneticPr fontId="16" type="noConversion"/>
  </si>
  <si>
    <r>
      <t xml:space="preserve">        </t>
    </r>
    <r>
      <rPr>
        <sz val="10"/>
        <color rgb="FF000000"/>
        <rFont val="方正书宋简体"/>
        <charset val="134"/>
      </rPr>
      <t xml:space="preserve">                </t>
    </r>
    <r>
      <rPr>
        <sz val="10"/>
        <color rgb="FF000000"/>
        <rFont val="Times New Roman"/>
        <family val="1"/>
      </rPr>
      <t xml:space="preserve"> </t>
    </r>
    <r>
      <rPr>
        <sz val="10"/>
        <color rgb="FF000000"/>
        <rFont val="宋体"/>
        <family val="3"/>
        <charset val="134"/>
      </rPr>
      <t>工业生产</t>
    </r>
    <phoneticPr fontId="16" type="noConversion"/>
  </si>
  <si>
    <r>
      <t xml:space="preserve">       </t>
    </r>
    <r>
      <rPr>
        <sz val="10"/>
        <color rgb="FF000000"/>
        <rFont val="方正书宋简体"/>
        <charset val="134"/>
      </rPr>
      <t xml:space="preserve">     </t>
    </r>
    <r>
      <rPr>
        <sz val="10"/>
        <color rgb="FF000000"/>
        <rFont val="Times New Roman"/>
        <family val="1"/>
      </rPr>
      <t> </t>
    </r>
    <r>
      <rPr>
        <sz val="10"/>
        <color rgb="FF000000"/>
        <rFont val="方正书宋简体"/>
        <charset val="134"/>
      </rPr>
      <t xml:space="preserve">    </t>
    </r>
    <r>
      <rPr>
        <sz val="10"/>
        <color rgb="FF000000"/>
        <rFont val="Times New Roman"/>
        <family val="1"/>
      </rPr>
      <t xml:space="preserve">                 </t>
    </r>
    <r>
      <rPr>
        <sz val="10"/>
        <color rgb="FF000000"/>
        <rFont val="宋体"/>
        <family val="3"/>
        <charset val="134"/>
      </rPr>
      <t>城镇生活</t>
    </r>
    <phoneticPr fontId="16" type="noConversion"/>
  </si>
  <si>
    <r>
      <t xml:space="preserve">       </t>
    </r>
    <r>
      <rPr>
        <sz val="10"/>
        <color rgb="FF000000"/>
        <rFont val="方正书宋简体"/>
        <charset val="134"/>
      </rPr>
      <t xml:space="preserve">                </t>
    </r>
    <r>
      <rPr>
        <sz val="10"/>
        <color rgb="FF000000"/>
        <rFont val="Times New Roman"/>
        <family val="1"/>
      </rPr>
      <t xml:space="preserve">  </t>
    </r>
    <r>
      <rPr>
        <sz val="10"/>
        <color rgb="FF000000"/>
        <rFont val="宋体"/>
        <family val="3"/>
        <charset val="134"/>
      </rPr>
      <t>乡村生活</t>
    </r>
    <phoneticPr fontId="16" type="noConversion"/>
  </si>
  <si>
    <r>
      <t xml:space="preserve">             </t>
    </r>
    <r>
      <rPr>
        <sz val="10"/>
        <color rgb="FF000000"/>
        <rFont val="方正书宋简体"/>
        <charset val="134"/>
      </rPr>
      <t xml:space="preserve">             </t>
    </r>
    <r>
      <rPr>
        <sz val="10"/>
        <color rgb="FF000000"/>
        <rFont val="Times New Roman"/>
        <family val="1"/>
      </rPr>
      <t xml:space="preserve">   </t>
    </r>
    <r>
      <rPr>
        <sz val="10"/>
        <color rgb="FF000000"/>
        <rFont val="宋体"/>
        <family val="3"/>
        <charset val="134"/>
      </rPr>
      <t>其他</t>
    </r>
    <phoneticPr fontId="16" type="noConversion"/>
  </si>
  <si>
    <t xml:space="preserve">    1.城乡集中式供水工程处数</t>
    <phoneticPr fontId="16" type="noConversion"/>
  </si>
  <si>
    <t xml:space="preserve">       城镇自来水厂</t>
    <phoneticPr fontId="16" type="noConversion"/>
  </si>
  <si>
    <t xml:space="preserve">       农村集中式供水工程</t>
    <phoneticPr fontId="16" type="noConversion"/>
  </si>
  <si>
    <t xml:space="preserve">       城镇管网延伸工程</t>
    <phoneticPr fontId="16" type="noConversion"/>
  </si>
  <si>
    <t xml:space="preserve">       联村供水工程</t>
    <phoneticPr fontId="16" type="noConversion"/>
  </si>
  <si>
    <t xml:space="preserve">       单村供水工程</t>
    <phoneticPr fontId="16" type="noConversion"/>
  </si>
  <si>
    <t xml:space="preserve">    2.农村分散式供水工程处数</t>
    <phoneticPr fontId="16" type="noConversion"/>
  </si>
  <si>
    <t xml:space="preserve">    工程覆盖人口数量</t>
    <phoneticPr fontId="16" type="noConversion"/>
  </si>
  <si>
    <t xml:space="preserve">    1.城乡集中式供水工程</t>
    <phoneticPr fontId="16" type="noConversion"/>
  </si>
  <si>
    <t xml:space="preserve">        城镇自来水厂</t>
    <phoneticPr fontId="16" type="noConversion"/>
  </si>
  <si>
    <t xml:space="preserve">        农村集中式供水工程</t>
    <phoneticPr fontId="16" type="noConversion"/>
  </si>
  <si>
    <t xml:space="preserve">        城镇管网延伸工程</t>
    <phoneticPr fontId="16" type="noConversion"/>
  </si>
  <si>
    <t xml:space="preserve">        联村供水工程</t>
    <phoneticPr fontId="16" type="noConversion"/>
  </si>
  <si>
    <t xml:space="preserve">        单村供水工程</t>
    <phoneticPr fontId="16" type="noConversion"/>
  </si>
  <si>
    <t xml:space="preserve">    2.农村分散式供水人口</t>
    <phoneticPr fontId="16" type="noConversion"/>
  </si>
  <si>
    <t xml:space="preserve">    总供水量</t>
    <phoneticPr fontId="16" type="noConversion"/>
  </si>
  <si>
    <t xml:space="preserve">    按工程类型分：1.城乡集中式供水工程</t>
    <phoneticPr fontId="16" type="noConversion"/>
  </si>
  <si>
    <t xml:space="preserve">                 2.农村分散式供水工程</t>
    <phoneticPr fontId="16" type="noConversion"/>
  </si>
  <si>
    <r>
      <t xml:space="preserve">     1.</t>
    </r>
    <r>
      <rPr>
        <sz val="10"/>
        <color rgb="FF000000"/>
        <rFont val="方正书宋简体"/>
        <charset val="134"/>
      </rPr>
      <t>灌溉面积</t>
    </r>
    <phoneticPr fontId="16" type="noConversion"/>
  </si>
  <si>
    <r>
      <t xml:space="preserve">            </t>
    </r>
    <r>
      <rPr>
        <sz val="10"/>
        <color rgb="FF000000"/>
        <rFont val="宋体"/>
        <family val="3"/>
        <charset val="134"/>
      </rPr>
      <t>耕地灌溉面积（有效灌溉面积）</t>
    </r>
    <phoneticPr fontId="16" type="noConversion"/>
  </si>
  <si>
    <r>
      <t xml:space="preserve">            </t>
    </r>
    <r>
      <rPr>
        <sz val="10"/>
        <color rgb="FF000000"/>
        <rFont val="宋体"/>
        <family val="3"/>
        <charset val="134"/>
      </rPr>
      <t>林地灌溉面积</t>
    </r>
    <phoneticPr fontId="16" type="noConversion"/>
  </si>
  <si>
    <r>
      <t xml:space="preserve">    2. </t>
    </r>
    <r>
      <rPr>
        <sz val="10"/>
        <color rgb="FF000000"/>
        <rFont val="方正书宋简体"/>
        <charset val="134"/>
      </rPr>
      <t>实际耕地灌溉面积</t>
    </r>
    <phoneticPr fontId="16" type="noConversion"/>
  </si>
  <si>
    <r>
      <t xml:space="preserve">            </t>
    </r>
    <r>
      <rPr>
        <sz val="10"/>
        <color rgb="FF000000"/>
        <rFont val="宋体"/>
        <family val="3"/>
        <charset val="134"/>
      </rPr>
      <t>园地灌溉面积</t>
    </r>
    <phoneticPr fontId="16" type="noConversion"/>
  </si>
  <si>
    <r>
      <t xml:space="preserve">    1.</t>
    </r>
    <r>
      <rPr>
        <sz val="10"/>
        <color rgb="FF000000"/>
        <rFont val="方正书宋简体"/>
        <charset val="134"/>
      </rPr>
      <t>节水灌溉面积</t>
    </r>
    <phoneticPr fontId="16" type="noConversion"/>
  </si>
  <si>
    <r>
      <t xml:space="preserve">                    </t>
    </r>
    <r>
      <rPr>
        <sz val="10"/>
        <color rgb="FF000000"/>
        <rFont val="宋体"/>
        <family val="3"/>
        <charset val="134"/>
      </rPr>
      <t>微灌面积</t>
    </r>
    <phoneticPr fontId="16" type="noConversion"/>
  </si>
  <si>
    <r>
      <t xml:space="preserve">                   </t>
    </r>
    <r>
      <rPr>
        <sz val="10"/>
        <color rgb="FF000000"/>
        <rFont val="宋体"/>
        <family val="3"/>
        <charset val="134"/>
      </rPr>
      <t>低压管灌面积</t>
    </r>
    <phoneticPr fontId="16" type="noConversion"/>
  </si>
  <si>
    <r>
      <t xml:space="preserve">    2.</t>
    </r>
    <r>
      <rPr>
        <sz val="10"/>
        <color rgb="FF000000"/>
        <rFont val="方正书宋简体"/>
        <charset val="134"/>
      </rPr>
      <t>新增节水灌溉面积</t>
    </r>
    <phoneticPr fontId="16" type="noConversion"/>
  </si>
  <si>
    <r>
      <t xml:space="preserve">       </t>
    </r>
    <r>
      <rPr>
        <sz val="10"/>
        <color rgb="FF000000"/>
        <rFont val="宋体"/>
        <family val="3"/>
        <charset val="134"/>
      </rPr>
      <t>其中：喷灌面积</t>
    </r>
    <phoneticPr fontId="16" type="noConversion"/>
  </si>
  <si>
    <r>
      <t xml:space="preserve">                    </t>
    </r>
    <r>
      <rPr>
        <sz val="10"/>
        <color rgb="FF000000"/>
        <rFont val="宋体"/>
        <family val="3"/>
        <charset val="134"/>
      </rPr>
      <t>低压管灌面积</t>
    </r>
    <phoneticPr fontId="16" type="noConversion"/>
  </si>
  <si>
    <r>
      <t xml:space="preserve">    3.</t>
    </r>
    <r>
      <rPr>
        <sz val="10"/>
        <color rgb="FF000000"/>
        <rFont val="方正书宋简体"/>
        <charset val="134"/>
      </rPr>
      <t>减少节水灌溉面积</t>
    </r>
    <phoneticPr fontId="16" type="noConversion"/>
  </si>
  <si>
    <r>
      <t xml:space="preserve">       </t>
    </r>
    <r>
      <rPr>
        <sz val="10"/>
        <color rgb="FF000000"/>
        <rFont val="宋体"/>
        <family val="3"/>
        <charset val="134"/>
      </rPr>
      <t>其中：因设施老化、毁损减少的面积</t>
    </r>
    <phoneticPr fontId="16" type="noConversion"/>
  </si>
  <si>
    <r>
      <t xml:space="preserve">     1.</t>
    </r>
    <r>
      <rPr>
        <sz val="10"/>
        <color rgb="FF000000"/>
        <rFont val="方正书宋简体"/>
        <charset val="134"/>
      </rPr>
      <t>灌区数量</t>
    </r>
    <phoneticPr fontId="16" type="noConversion"/>
  </si>
  <si>
    <r>
      <t xml:space="preserve">        </t>
    </r>
    <r>
      <rPr>
        <sz val="10"/>
        <color rgb="FF000000"/>
        <rFont val="宋体"/>
        <family val="3"/>
        <charset val="134"/>
      </rPr>
      <t>按规模分：</t>
    </r>
    <r>
      <rPr>
        <sz val="10"/>
        <color rgb="FF000000"/>
        <rFont val="Times New Roman"/>
        <family val="1"/>
      </rPr>
      <t>1</t>
    </r>
    <r>
      <rPr>
        <sz val="10"/>
        <color rgb="FF000000"/>
        <rFont val="方正书宋简体"/>
        <charset val="134"/>
      </rPr>
      <t>～</t>
    </r>
    <r>
      <rPr>
        <sz val="10"/>
        <color rgb="FF000000"/>
        <rFont val="Times New Roman"/>
        <family val="1"/>
      </rPr>
      <t>5</t>
    </r>
    <r>
      <rPr>
        <sz val="10"/>
        <color rgb="FF000000"/>
        <rFont val="方正书宋简体"/>
        <charset val="134"/>
      </rPr>
      <t>万亩</t>
    </r>
    <phoneticPr fontId="16" type="noConversion"/>
  </si>
  <si>
    <r>
      <t xml:space="preserve">                             0.2</t>
    </r>
    <r>
      <rPr>
        <sz val="10"/>
        <color rgb="FF000000"/>
        <rFont val="方正书宋简体"/>
        <charset val="134"/>
      </rPr>
      <t>～</t>
    </r>
    <r>
      <rPr>
        <sz val="10"/>
        <color rgb="FF000000"/>
        <rFont val="Times New Roman"/>
        <family val="1"/>
      </rPr>
      <t>1</t>
    </r>
    <r>
      <rPr>
        <sz val="10"/>
        <color rgb="FF000000"/>
        <rFont val="方正书宋简体"/>
        <charset val="134"/>
      </rPr>
      <t>万亩</t>
    </r>
    <phoneticPr fontId="16" type="noConversion"/>
  </si>
  <si>
    <t xml:space="preserve">  2.耕地灌溉面积</t>
    <phoneticPr fontId="16" type="noConversion"/>
  </si>
  <si>
    <r>
      <t xml:space="preserve">                              0.2</t>
    </r>
    <r>
      <rPr>
        <sz val="10"/>
        <color rgb="FF000000"/>
        <rFont val="方正书宋简体"/>
        <charset val="134"/>
      </rPr>
      <t>～</t>
    </r>
    <r>
      <rPr>
        <sz val="10"/>
        <color rgb="FF000000"/>
        <rFont val="Times New Roman"/>
        <family val="1"/>
      </rPr>
      <t>1</t>
    </r>
    <r>
      <rPr>
        <sz val="10"/>
        <color rgb="FF000000"/>
        <rFont val="方正书宋简体"/>
        <charset val="134"/>
      </rPr>
      <t>万亩</t>
    </r>
    <phoneticPr fontId="16" type="noConversion"/>
  </si>
  <si>
    <r>
      <t xml:space="preserve">   </t>
    </r>
    <r>
      <rPr>
        <sz val="10"/>
        <color rgb="FF000000"/>
        <rFont val="方正书宋简体"/>
        <charset val="134"/>
      </rPr>
      <t>3</t>
    </r>
    <r>
      <rPr>
        <sz val="10"/>
        <color rgb="FF000000"/>
        <rFont val="Times New Roman"/>
        <family val="1"/>
      </rPr>
      <t>.</t>
    </r>
    <r>
      <rPr>
        <sz val="10"/>
        <color rgb="FF000000"/>
        <rFont val="方正书宋简体"/>
        <charset val="134"/>
      </rPr>
      <t>渠道长度</t>
    </r>
    <phoneticPr fontId="16" type="noConversion"/>
  </si>
  <si>
    <r>
      <t xml:space="preserve">       </t>
    </r>
    <r>
      <rPr>
        <sz val="10"/>
        <color rgb="FF000000"/>
        <rFont val="宋体"/>
        <family val="3"/>
        <charset val="134"/>
      </rPr>
      <t>按流量分：</t>
    </r>
    <r>
      <rPr>
        <sz val="10"/>
        <color rgb="FF000000"/>
        <rFont val="Times New Roman"/>
        <family val="1"/>
      </rPr>
      <t>1</t>
    </r>
    <r>
      <rPr>
        <sz val="10"/>
        <color rgb="FF000000"/>
        <rFont val="方正书宋简体"/>
        <charset val="134"/>
      </rPr>
      <t>～</t>
    </r>
    <r>
      <rPr>
        <sz val="10"/>
        <color rgb="FF000000"/>
        <rFont val="Times New Roman"/>
        <family val="1"/>
      </rPr>
      <t>5</t>
    </r>
    <r>
      <rPr>
        <sz val="10"/>
        <color rgb="FF000000"/>
        <rFont val="方正书宋简体"/>
        <charset val="134"/>
      </rPr>
      <t>立方米</t>
    </r>
    <r>
      <rPr>
        <sz val="10"/>
        <color rgb="FF000000"/>
        <rFont val="Times New Roman"/>
        <family val="1"/>
      </rPr>
      <t>/</t>
    </r>
    <r>
      <rPr>
        <sz val="10"/>
        <color rgb="FF000000"/>
        <rFont val="方正书宋简体"/>
        <charset val="134"/>
      </rPr>
      <t>秒</t>
    </r>
    <phoneticPr fontId="16" type="noConversion"/>
  </si>
  <si>
    <r>
      <t xml:space="preserve">                            0.2</t>
    </r>
    <r>
      <rPr>
        <sz val="10"/>
        <color rgb="FF000000"/>
        <rFont val="方正书宋简体"/>
        <charset val="134"/>
      </rPr>
      <t>～</t>
    </r>
    <r>
      <rPr>
        <sz val="10"/>
        <color rgb="FF000000"/>
        <rFont val="Times New Roman"/>
        <family val="1"/>
      </rPr>
      <t>1</t>
    </r>
    <r>
      <rPr>
        <sz val="10"/>
        <color rgb="FF000000"/>
        <rFont val="方正书宋简体"/>
        <charset val="134"/>
      </rPr>
      <t>立方米</t>
    </r>
    <r>
      <rPr>
        <sz val="10"/>
        <color rgb="FF000000"/>
        <rFont val="Times New Roman"/>
        <family val="1"/>
      </rPr>
      <t>/</t>
    </r>
    <r>
      <rPr>
        <sz val="10"/>
        <color rgb="FF000000"/>
        <rFont val="方正书宋简体"/>
        <charset val="134"/>
      </rPr>
      <t>秒</t>
    </r>
    <phoneticPr fontId="16" type="noConversion"/>
  </si>
  <si>
    <r>
      <t xml:space="preserve">   </t>
    </r>
    <r>
      <rPr>
        <sz val="10"/>
        <color rgb="FF000000"/>
        <rFont val="方正书宋简体"/>
        <charset val="134"/>
      </rPr>
      <t>4</t>
    </r>
    <r>
      <rPr>
        <sz val="10"/>
        <color rgb="FF000000"/>
        <rFont val="Times New Roman"/>
        <family val="1"/>
      </rPr>
      <t>.</t>
    </r>
    <r>
      <rPr>
        <sz val="10"/>
        <color rgb="FF000000"/>
        <rFont val="方正书宋简体"/>
        <charset val="134"/>
      </rPr>
      <t>衬砌防渗渠道长度</t>
    </r>
    <phoneticPr fontId="16" type="noConversion"/>
  </si>
  <si>
    <r>
      <t xml:space="preserve">                          0.2</t>
    </r>
    <r>
      <rPr>
        <sz val="10"/>
        <color rgb="FF000000"/>
        <rFont val="方正书宋简体"/>
        <charset val="134"/>
      </rPr>
      <t>～</t>
    </r>
    <r>
      <rPr>
        <sz val="10"/>
        <color rgb="FF000000"/>
        <rFont val="Times New Roman"/>
        <family val="1"/>
      </rPr>
      <t>1</t>
    </r>
    <r>
      <rPr>
        <sz val="10"/>
        <color rgb="FF000000"/>
        <rFont val="方正书宋简体"/>
        <charset val="134"/>
      </rPr>
      <t>立方米</t>
    </r>
    <r>
      <rPr>
        <sz val="10"/>
        <color rgb="FF000000"/>
        <rFont val="Times New Roman"/>
        <family val="1"/>
      </rPr>
      <t>/</t>
    </r>
    <r>
      <rPr>
        <sz val="10"/>
        <color rgb="FF000000"/>
        <rFont val="方正书宋简体"/>
        <charset val="134"/>
      </rPr>
      <t>秒</t>
    </r>
    <phoneticPr fontId="16" type="noConversion"/>
  </si>
  <si>
    <r>
      <t xml:space="preserve">      </t>
    </r>
    <r>
      <rPr>
        <sz val="10"/>
        <color rgb="FF000000"/>
        <rFont val="宋体"/>
        <family val="3"/>
        <charset val="134"/>
      </rPr>
      <t>按流量分：</t>
    </r>
    <r>
      <rPr>
        <sz val="10"/>
        <color rgb="FF000000"/>
        <rFont val="Times New Roman"/>
        <family val="1"/>
      </rPr>
      <t>1</t>
    </r>
    <r>
      <rPr>
        <sz val="10"/>
        <color rgb="FF000000"/>
        <rFont val="方正书宋简体"/>
        <charset val="134"/>
      </rPr>
      <t>～</t>
    </r>
    <r>
      <rPr>
        <sz val="10"/>
        <color rgb="FF000000"/>
        <rFont val="Times New Roman"/>
        <family val="1"/>
      </rPr>
      <t>5</t>
    </r>
    <r>
      <rPr>
        <sz val="10"/>
        <color rgb="FF000000"/>
        <rFont val="方正书宋简体"/>
        <charset val="134"/>
      </rPr>
      <t>立方米</t>
    </r>
    <r>
      <rPr>
        <sz val="10"/>
        <color rgb="FF000000"/>
        <rFont val="Times New Roman"/>
        <family val="1"/>
      </rPr>
      <t>/</t>
    </r>
    <r>
      <rPr>
        <sz val="10"/>
        <color rgb="FF000000"/>
        <rFont val="方正书宋简体"/>
        <charset val="134"/>
      </rPr>
      <t>秒</t>
    </r>
    <phoneticPr fontId="16" type="noConversion"/>
  </si>
  <si>
    <r>
      <t xml:space="preserve">    1.</t>
    </r>
    <r>
      <rPr>
        <sz val="10"/>
        <color rgb="FF000000"/>
        <rFont val="方正书宋简体"/>
        <charset val="134"/>
      </rPr>
      <t>堤防长度</t>
    </r>
    <phoneticPr fontId="16" type="noConversion"/>
  </si>
  <si>
    <t xml:space="preserve">   按所处位置分：河（江）堤</t>
    <phoneticPr fontId="16" type="noConversion"/>
  </si>
  <si>
    <r>
      <t xml:space="preserve">                                     </t>
    </r>
    <r>
      <rPr>
        <sz val="10"/>
        <color rgb="FF000000"/>
        <rFont val="宋体"/>
        <family val="3"/>
        <charset val="134"/>
      </rPr>
      <t>海堤</t>
    </r>
    <phoneticPr fontId="16" type="noConversion"/>
  </si>
  <si>
    <r>
      <t xml:space="preserve">      </t>
    </r>
    <r>
      <rPr>
        <sz val="10"/>
        <color rgb="FF000000"/>
        <rFont val="宋体"/>
        <family val="3"/>
        <charset val="134"/>
      </rPr>
      <t>按</t>
    </r>
    <r>
      <rPr>
        <sz val="10"/>
        <color rgb="FF000000"/>
        <rFont val="Times New Roman"/>
        <family val="1"/>
      </rPr>
      <t xml:space="preserve"> </t>
    </r>
    <r>
      <rPr>
        <sz val="10"/>
        <color rgb="FF000000"/>
        <rFont val="宋体"/>
        <family val="3"/>
        <charset val="134"/>
      </rPr>
      <t>等</t>
    </r>
    <r>
      <rPr>
        <sz val="10"/>
        <color rgb="FF000000"/>
        <rFont val="Times New Roman"/>
        <family val="1"/>
      </rPr>
      <t xml:space="preserve"> </t>
    </r>
    <r>
      <rPr>
        <sz val="10"/>
        <color rgb="FF000000"/>
        <rFont val="宋体"/>
        <family val="3"/>
        <charset val="134"/>
      </rPr>
      <t>级</t>
    </r>
    <r>
      <rPr>
        <sz val="10"/>
        <color rgb="FF000000"/>
        <rFont val="Times New Roman"/>
        <family val="1"/>
      </rPr>
      <t xml:space="preserve"> </t>
    </r>
    <r>
      <rPr>
        <sz val="10"/>
        <color rgb="FF000000"/>
        <rFont val="宋体"/>
        <family val="3"/>
        <charset val="134"/>
      </rPr>
      <t>分：</t>
    </r>
    <r>
      <rPr>
        <sz val="10"/>
        <color rgb="FF000000"/>
        <rFont val="Times New Roman"/>
        <family val="1"/>
      </rPr>
      <t>3</t>
    </r>
    <r>
      <rPr>
        <sz val="10"/>
        <color rgb="FF000000"/>
        <rFont val="方正书宋简体"/>
        <charset val="134"/>
      </rPr>
      <t>级堤防</t>
    </r>
    <phoneticPr fontId="16" type="noConversion"/>
  </si>
  <si>
    <r>
      <t xml:space="preserve">    </t>
    </r>
    <r>
      <rPr>
        <sz val="10"/>
        <color rgb="FF000000"/>
        <rFont val="方正书宋简体"/>
        <charset val="134"/>
      </rPr>
      <t xml:space="preserve">           </t>
    </r>
    <r>
      <rPr>
        <sz val="10"/>
        <color rgb="FF000000"/>
        <rFont val="Times New Roman"/>
        <family val="1"/>
      </rPr>
      <t>4</t>
    </r>
    <r>
      <rPr>
        <sz val="10"/>
        <color rgb="FF000000"/>
        <rFont val="方正书宋简体"/>
        <charset val="134"/>
      </rPr>
      <t>级堤防</t>
    </r>
    <phoneticPr fontId="16" type="noConversion"/>
  </si>
  <si>
    <r>
      <t xml:space="preserve">   2.</t>
    </r>
    <r>
      <rPr>
        <sz val="10"/>
        <color rgb="FF000000"/>
        <rFont val="方正书宋简体"/>
        <charset val="134"/>
      </rPr>
      <t>新增堤防长度</t>
    </r>
    <phoneticPr fontId="16" type="noConversion"/>
  </si>
  <si>
    <r>
      <t xml:space="preserve">   3.</t>
    </r>
    <r>
      <rPr>
        <sz val="10"/>
        <color rgb="FF000000"/>
        <rFont val="方正书宋简体"/>
        <charset val="134"/>
      </rPr>
      <t>达标堤防长度</t>
    </r>
    <phoneticPr fontId="16" type="noConversion"/>
  </si>
  <si>
    <r>
      <t xml:space="preserve">    </t>
    </r>
    <r>
      <rPr>
        <sz val="10"/>
        <color rgb="FF000000"/>
        <rFont val="方正书宋简体"/>
        <charset val="134"/>
      </rPr>
      <t xml:space="preserve">           </t>
    </r>
    <r>
      <rPr>
        <sz val="10"/>
        <color rgb="FF000000"/>
        <rFont val="Times New Roman"/>
        <family val="1"/>
      </rPr>
      <t>4</t>
    </r>
    <r>
      <rPr>
        <sz val="10"/>
        <color rgb="FF000000"/>
        <rFont val="方正书宋简体"/>
        <charset val="134"/>
      </rPr>
      <t>级堤防</t>
    </r>
    <phoneticPr fontId="16" type="noConversion"/>
  </si>
  <si>
    <r>
      <t xml:space="preserve">   4.</t>
    </r>
    <r>
      <rPr>
        <sz val="10"/>
        <color rgb="FF000000"/>
        <rFont val="方正书宋简体"/>
        <charset val="134"/>
      </rPr>
      <t>新增达标堤防长度</t>
    </r>
    <phoneticPr fontId="16" type="noConversion"/>
  </si>
  <si>
    <r>
      <t xml:space="preserve">   5.</t>
    </r>
    <r>
      <rPr>
        <sz val="10"/>
        <color rgb="FF000000"/>
        <rFont val="方正书宋简体"/>
        <charset val="134"/>
      </rPr>
      <t>堤防保护人口数量</t>
    </r>
    <phoneticPr fontId="16" type="noConversion"/>
  </si>
  <si>
    <r>
      <t>   6.</t>
    </r>
    <r>
      <rPr>
        <sz val="10"/>
        <color rgb="FF000000"/>
        <rFont val="方正书宋简体"/>
        <charset val="134"/>
      </rPr>
      <t>堤防保护耕地面积</t>
    </r>
    <phoneticPr fontId="16" type="noConversion"/>
  </si>
  <si>
    <r>
      <t xml:space="preserve">     1.</t>
    </r>
    <r>
      <rPr>
        <sz val="10"/>
        <color rgb="FF000000"/>
        <rFont val="方正书宋简体"/>
        <charset val="134"/>
      </rPr>
      <t>有防洪任务河段长度</t>
    </r>
    <phoneticPr fontId="16" type="noConversion"/>
  </si>
  <si>
    <r>
      <t xml:space="preserve">     2.</t>
    </r>
    <r>
      <rPr>
        <sz val="10"/>
        <color rgb="FF000000"/>
        <rFont val="方正书宋简体"/>
        <charset val="134"/>
      </rPr>
      <t>已治理河段长度</t>
    </r>
    <phoneticPr fontId="16" type="noConversion"/>
  </si>
  <si>
    <r>
      <t xml:space="preserve">        </t>
    </r>
    <r>
      <rPr>
        <sz val="10"/>
        <color rgb="FF000000"/>
        <rFont val="宋体"/>
        <family val="3"/>
        <charset val="134"/>
      </rPr>
      <t>其中：治理达标河段长度</t>
    </r>
    <phoneticPr fontId="16" type="noConversion"/>
  </si>
  <si>
    <r>
      <t xml:space="preserve">     1.</t>
    </r>
    <r>
      <rPr>
        <sz val="10"/>
        <color rgb="FF000000"/>
        <rFont val="方正书宋简体"/>
        <charset val="134"/>
      </rPr>
      <t>除涝面积</t>
    </r>
    <phoneticPr fontId="16" type="noConversion"/>
  </si>
  <si>
    <r>
      <t xml:space="preserve">     2.</t>
    </r>
    <r>
      <rPr>
        <sz val="10"/>
        <color rgb="FF000000"/>
        <rFont val="方正书宋简体"/>
        <charset val="134"/>
      </rPr>
      <t>新增除涝面积</t>
    </r>
    <phoneticPr fontId="16" type="noConversion"/>
  </si>
  <si>
    <r>
      <t xml:space="preserve"> 5</t>
    </r>
    <r>
      <rPr>
        <sz val="10"/>
        <color rgb="FF000000"/>
        <rFont val="方正书宋简体"/>
        <charset val="134"/>
      </rPr>
      <t>～</t>
    </r>
    <r>
      <rPr>
        <sz val="10"/>
        <color rgb="FF000000"/>
        <rFont val="Times New Roman"/>
        <family val="1"/>
      </rPr>
      <t>10</t>
    </r>
    <r>
      <rPr>
        <sz val="10"/>
        <color rgb="FF000000"/>
        <rFont val="方正书宋简体"/>
        <charset val="134"/>
      </rPr>
      <t>年一遇标准</t>
    </r>
    <phoneticPr fontId="16" type="noConversion"/>
  </si>
  <si>
    <r>
      <t xml:space="preserve">     1.</t>
    </r>
    <r>
      <rPr>
        <sz val="10"/>
        <color rgb="FF000000"/>
        <rFont val="方正书宋简体"/>
        <charset val="134"/>
      </rPr>
      <t>水土流失综合治理面积</t>
    </r>
    <phoneticPr fontId="16" type="noConversion"/>
  </si>
  <si>
    <t xml:space="preserve">   其中：小流域综合治理面积</t>
    <phoneticPr fontId="16" type="noConversion"/>
  </si>
  <si>
    <r>
      <t xml:space="preserve">     2.</t>
    </r>
    <r>
      <rPr>
        <sz val="10"/>
        <color rgb="FF000000"/>
        <rFont val="方正书宋简体"/>
        <charset val="134"/>
      </rPr>
      <t>新增水土流失综合治理面积</t>
    </r>
    <phoneticPr fontId="16" type="noConversion"/>
  </si>
  <si>
    <r>
      <t xml:space="preserve">        </t>
    </r>
    <r>
      <rPr>
        <sz val="10"/>
        <color rgb="FF000000"/>
        <rFont val="宋体"/>
        <family val="3"/>
        <charset val="134"/>
      </rPr>
      <t>按措施分：基本农田</t>
    </r>
    <phoneticPr fontId="16" type="noConversion"/>
  </si>
  <si>
    <r>
      <t xml:space="preserve">                             </t>
    </r>
    <r>
      <rPr>
        <b/>
        <sz val="10"/>
        <color rgb="FF000000"/>
        <rFont val="宋体"/>
        <family val="3"/>
        <charset val="134"/>
      </rPr>
      <t>水土保持林</t>
    </r>
    <phoneticPr fontId="16" type="noConversion"/>
  </si>
  <si>
    <r>
      <t xml:space="preserve">                              </t>
    </r>
    <r>
      <rPr>
        <b/>
        <sz val="10"/>
        <color rgb="FF000000"/>
        <rFont val="宋体"/>
        <family val="3"/>
        <charset val="134"/>
      </rPr>
      <t>经济林</t>
    </r>
    <phoneticPr fontId="16" type="noConversion"/>
  </si>
  <si>
    <r>
      <t xml:space="preserve">                             </t>
    </r>
    <r>
      <rPr>
        <b/>
        <sz val="10"/>
        <color rgb="FF000000"/>
        <rFont val="宋体"/>
        <family val="3"/>
        <charset val="134"/>
      </rPr>
      <t>封禁治理</t>
    </r>
    <phoneticPr fontId="16" type="noConversion"/>
  </si>
  <si>
    <r>
      <t xml:space="preserve">    3.</t>
    </r>
    <r>
      <rPr>
        <sz val="10"/>
        <color rgb="FF000000"/>
        <rFont val="方正书宋简体"/>
        <charset val="134"/>
      </rPr>
      <t>新增小流域综合治理面积</t>
    </r>
    <phoneticPr fontId="16" type="noConversion"/>
  </si>
  <si>
    <r>
      <t xml:space="preserve">    4.</t>
    </r>
    <r>
      <rPr>
        <sz val="10"/>
        <color rgb="FF000000"/>
        <rFont val="方正书宋简体"/>
        <charset val="134"/>
      </rPr>
      <t>封禁治理保有面积</t>
    </r>
    <phoneticPr fontId="16" type="noConversion"/>
  </si>
  <si>
    <r>
      <t xml:space="preserve">    5.</t>
    </r>
    <r>
      <rPr>
        <sz val="10"/>
        <color rgb="FF000000"/>
        <rFont val="方正书宋简体"/>
        <charset val="134"/>
      </rPr>
      <t>已实施小流域综合治理条数</t>
    </r>
    <phoneticPr fontId="16" type="noConversion"/>
  </si>
  <si>
    <r>
      <t xml:space="preserve">  </t>
    </r>
    <r>
      <rPr>
        <sz val="10"/>
        <color rgb="FF000000"/>
        <rFont val="方正书宋简体"/>
        <charset val="134"/>
      </rPr>
      <t xml:space="preserve">   </t>
    </r>
    <r>
      <rPr>
        <sz val="10"/>
        <color rgb="FF000000"/>
        <rFont val="宋体"/>
        <family val="3"/>
        <charset val="134"/>
      </rPr>
      <t>入河湖排污口数量</t>
    </r>
    <phoneticPr fontId="16" type="noConversion"/>
  </si>
  <si>
    <r>
      <t xml:space="preserve">              </t>
    </r>
    <r>
      <rPr>
        <sz val="10"/>
        <color rgb="FF000000"/>
        <rFont val="宋体"/>
        <family val="3"/>
        <charset val="134"/>
      </rPr>
      <t>按排入水域分：</t>
    </r>
    <phoneticPr fontId="16" type="noConversion"/>
  </si>
  <si>
    <r>
      <t xml:space="preserve">                  </t>
    </r>
    <r>
      <rPr>
        <b/>
        <sz val="10"/>
        <color rgb="FF000000"/>
        <rFont val="宋体"/>
        <family val="3"/>
        <charset val="134"/>
      </rPr>
      <t>河流</t>
    </r>
    <phoneticPr fontId="16" type="noConversion"/>
  </si>
  <si>
    <r>
      <t xml:space="preserve">        </t>
    </r>
    <r>
      <rPr>
        <sz val="10"/>
        <color rgb="FF000000"/>
        <rFont val="宋体"/>
        <family val="3"/>
        <charset val="134"/>
      </rPr>
      <t>按污水来源分：</t>
    </r>
    <phoneticPr fontId="16" type="noConversion"/>
  </si>
  <si>
    <r>
      <t xml:space="preserve">             </t>
    </r>
    <r>
      <rPr>
        <b/>
        <sz val="10"/>
        <color rgb="FF000000"/>
        <rFont val="宋体"/>
        <family val="3"/>
        <charset val="134"/>
      </rPr>
      <t>工业企业直排</t>
    </r>
    <phoneticPr fontId="16" type="noConversion"/>
  </si>
  <si>
    <r>
      <t xml:space="preserve">     </t>
    </r>
    <r>
      <rPr>
        <sz val="10"/>
        <color rgb="FF000000"/>
        <rFont val="方正书宋简体"/>
        <charset val="134"/>
      </rPr>
      <t xml:space="preserve">    </t>
    </r>
    <r>
      <rPr>
        <sz val="10"/>
        <color rgb="FF000000"/>
        <rFont val="宋体"/>
        <family val="3"/>
        <charset val="134"/>
      </rPr>
      <t>污水处理厂排放</t>
    </r>
    <phoneticPr fontId="16" type="noConversion"/>
  </si>
  <si>
    <r>
      <t xml:space="preserve">     1.</t>
    </r>
    <r>
      <rPr>
        <sz val="10"/>
        <color rgb="FF000000"/>
        <rFont val="方正书宋简体"/>
        <charset val="134"/>
      </rPr>
      <t>入河湖废污水排放量</t>
    </r>
    <phoneticPr fontId="16" type="noConversion"/>
  </si>
  <si>
    <r>
      <t xml:space="preserve">             </t>
    </r>
    <r>
      <rPr>
        <sz val="10"/>
        <color rgb="FF000000"/>
        <rFont val="宋体"/>
        <family val="3"/>
        <charset val="134"/>
      </rPr>
      <t>按排入水域分：</t>
    </r>
    <phoneticPr fontId="16" type="noConversion"/>
  </si>
  <si>
    <r>
      <t xml:space="preserve">                 </t>
    </r>
    <r>
      <rPr>
        <sz val="10"/>
        <color rgb="FF000000"/>
        <rFont val="宋体"/>
        <family val="3"/>
        <charset val="134"/>
      </rPr>
      <t>河流</t>
    </r>
    <phoneticPr fontId="16" type="noConversion"/>
  </si>
  <si>
    <r>
      <t xml:space="preserve">             </t>
    </r>
    <r>
      <rPr>
        <sz val="10"/>
        <color rgb="FF000000"/>
        <rFont val="宋体"/>
        <family val="3"/>
        <charset val="134"/>
      </rPr>
      <t>按污水来源分：</t>
    </r>
    <phoneticPr fontId="16" type="noConversion"/>
  </si>
  <si>
    <r>
      <t xml:space="preserve">                 </t>
    </r>
    <r>
      <rPr>
        <sz val="10"/>
        <color rgb="FF000000"/>
        <rFont val="宋体"/>
        <family val="3"/>
        <charset val="134"/>
      </rPr>
      <t>污水处理厂</t>
    </r>
    <phoneticPr fontId="16" type="noConversion"/>
  </si>
  <si>
    <r>
      <t xml:space="preserve">     2.</t>
    </r>
    <r>
      <rPr>
        <sz val="10"/>
        <color rgb="FF000000"/>
        <rFont val="方正书宋简体"/>
        <charset val="134"/>
      </rPr>
      <t>许可排放的废污水量</t>
    </r>
    <phoneticPr fontId="16" type="noConversion"/>
  </si>
  <si>
    <r>
      <t xml:space="preserve">             #</t>
    </r>
    <r>
      <rPr>
        <sz val="10"/>
        <color rgb="FF000000"/>
        <rFont val="方正书宋简体"/>
        <charset val="134"/>
      </rPr>
      <t>地下水</t>
    </r>
    <phoneticPr fontId="16" type="noConversion"/>
  </si>
  <si>
    <r>
      <t xml:space="preserve">             #</t>
    </r>
    <r>
      <rPr>
        <sz val="10"/>
        <color rgb="FF000000"/>
        <rFont val="方正书宋简体"/>
        <charset val="134"/>
      </rPr>
      <t>林果地灌溉</t>
    </r>
    <phoneticPr fontId="16" type="noConversion"/>
  </si>
  <si>
    <r>
      <t xml:space="preserve">             #</t>
    </r>
    <r>
      <rPr>
        <sz val="10"/>
        <color rgb="FF000000"/>
        <rFont val="方正书宋简体"/>
        <charset val="134"/>
      </rPr>
      <t>水浇地</t>
    </r>
    <phoneticPr fontId="16" type="noConversion"/>
  </si>
  <si>
    <r>
      <t xml:space="preserve">        </t>
    </r>
    <r>
      <rPr>
        <sz val="10"/>
        <color rgb="FF000000"/>
        <rFont val="宋体"/>
        <family val="3"/>
        <charset val="134"/>
      </rPr>
      <t>耕地面积</t>
    </r>
    <phoneticPr fontId="16" type="noConversion"/>
  </si>
  <si>
    <r>
      <t xml:space="preserve">        </t>
    </r>
    <r>
      <rPr>
        <sz val="10"/>
        <color rgb="FF000000"/>
        <rFont val="宋体"/>
        <family val="3"/>
        <charset val="134"/>
      </rPr>
      <t>农田有效灌溉面积</t>
    </r>
    <phoneticPr fontId="16" type="noConversion"/>
  </si>
  <si>
    <r>
      <t xml:space="preserve">        </t>
    </r>
    <r>
      <rPr>
        <sz val="10"/>
        <color rgb="FF000000"/>
        <rFont val="宋体"/>
        <family val="3"/>
        <charset val="134"/>
      </rPr>
      <t>农田实灌面积</t>
    </r>
    <phoneticPr fontId="16" type="noConversion"/>
  </si>
  <si>
    <r>
      <t xml:space="preserve">              #</t>
    </r>
    <r>
      <rPr>
        <sz val="10"/>
        <color rgb="FF000000"/>
        <rFont val="方正书宋简体"/>
        <charset val="134"/>
      </rPr>
      <t>水浇地</t>
    </r>
    <phoneticPr fontId="16" type="noConversion"/>
  </si>
  <si>
    <r>
      <t xml:space="preserve">        </t>
    </r>
    <r>
      <rPr>
        <sz val="10"/>
        <color rgb="FF000000"/>
        <rFont val="宋体"/>
        <family val="3"/>
        <charset val="134"/>
      </rPr>
      <t>林牧渔业灌溉（补水）面积</t>
    </r>
    <phoneticPr fontId="16" type="noConversion"/>
  </si>
  <si>
    <r>
      <t xml:space="preserve">               #</t>
    </r>
    <r>
      <rPr>
        <sz val="10"/>
        <color rgb="FF000000"/>
        <rFont val="方正书宋简体"/>
        <charset val="134"/>
      </rPr>
      <t>林果地灌溉</t>
    </r>
    <phoneticPr fontId="16" type="noConversion"/>
  </si>
  <si>
    <r>
      <t xml:space="preserve">       </t>
    </r>
    <r>
      <rPr>
        <sz val="10"/>
        <color rgb="FF000000"/>
        <rFont val="宋体"/>
        <family val="3"/>
        <charset val="134"/>
      </rPr>
      <t>地表水源供水量</t>
    </r>
    <phoneticPr fontId="16" type="noConversion"/>
  </si>
  <si>
    <r>
      <t xml:space="preserve">              #</t>
    </r>
    <r>
      <rPr>
        <sz val="10"/>
        <color rgb="FF000000"/>
        <rFont val="方正书宋简体"/>
        <charset val="134"/>
      </rPr>
      <t>蓄水</t>
    </r>
    <phoneticPr fontId="16" type="noConversion"/>
  </si>
  <si>
    <r>
      <t xml:space="preserve">                 </t>
    </r>
    <r>
      <rPr>
        <sz val="10"/>
        <color rgb="FF000000"/>
        <rFont val="宋体"/>
        <family val="3"/>
        <charset val="134"/>
      </rPr>
      <t>跨流域调水量</t>
    </r>
    <r>
      <rPr>
        <sz val="10"/>
        <color rgb="FF000000"/>
        <rFont val="Times New Roman"/>
        <family val="1"/>
      </rPr>
      <t xml:space="preserve">     </t>
    </r>
    <phoneticPr fontId="16" type="noConversion"/>
  </si>
  <si>
    <r>
      <t xml:space="preserve">       </t>
    </r>
    <r>
      <rPr>
        <sz val="10"/>
        <color rgb="FF000000"/>
        <rFont val="宋体"/>
        <family val="3"/>
        <charset val="134"/>
      </rPr>
      <t>地下水源供水量</t>
    </r>
    <phoneticPr fontId="16" type="noConversion"/>
  </si>
  <si>
    <r>
      <t xml:space="preserve">              #</t>
    </r>
    <r>
      <rPr>
        <sz val="10"/>
        <color rgb="FF000000"/>
        <rFont val="方正书宋简体"/>
        <charset val="134"/>
      </rPr>
      <t>浅层水</t>
    </r>
    <phoneticPr fontId="16" type="noConversion"/>
  </si>
  <si>
    <r>
      <t xml:space="preserve">       </t>
    </r>
    <r>
      <rPr>
        <sz val="10"/>
        <color rgb="FF000000"/>
        <rFont val="宋体"/>
        <family val="3"/>
        <charset val="134"/>
      </rPr>
      <t>农田灌溉用水量</t>
    </r>
    <phoneticPr fontId="16" type="noConversion"/>
  </si>
  <si>
    <r>
      <t xml:space="preserve">      </t>
    </r>
    <r>
      <rPr>
        <sz val="10"/>
        <color rgb="FF000000"/>
        <rFont val="宋体"/>
        <family val="3"/>
        <charset val="134"/>
      </rPr>
      <t>林牧渔畜用水量</t>
    </r>
    <phoneticPr fontId="16" type="noConversion"/>
  </si>
  <si>
    <r>
      <t xml:space="preserve">                </t>
    </r>
    <r>
      <rPr>
        <sz val="10"/>
        <color rgb="FF000000"/>
        <rFont val="宋体"/>
        <family val="3"/>
        <charset val="134"/>
      </rPr>
      <t>牲畜用水</t>
    </r>
    <phoneticPr fontId="16" type="noConversion"/>
  </si>
  <si>
    <r>
      <t xml:space="preserve">              #</t>
    </r>
    <r>
      <rPr>
        <sz val="10"/>
        <color rgb="FF000000"/>
        <rFont val="方正书宋简体"/>
        <charset val="134"/>
      </rPr>
      <t>地下水</t>
    </r>
    <phoneticPr fontId="16" type="noConversion"/>
  </si>
  <si>
    <r>
      <t xml:space="preserve">     </t>
    </r>
    <r>
      <rPr>
        <sz val="10"/>
        <color rgb="FF000000"/>
        <rFont val="宋体"/>
        <family val="3"/>
        <charset val="134"/>
      </rPr>
      <t>工业用水量</t>
    </r>
    <phoneticPr fontId="16" type="noConversion"/>
  </si>
  <si>
    <r>
      <t xml:space="preserve">            #</t>
    </r>
    <r>
      <rPr>
        <sz val="10"/>
        <color rgb="FF000000"/>
        <rFont val="方正书宋简体"/>
        <charset val="134"/>
      </rPr>
      <t>国有及规模以上</t>
    </r>
    <phoneticPr fontId="16" type="noConversion"/>
  </si>
  <si>
    <r>
      <t xml:space="preserve">              </t>
    </r>
    <r>
      <rPr>
        <sz val="10"/>
        <color rgb="FF000000"/>
        <rFont val="宋体"/>
        <family val="3"/>
        <charset val="134"/>
      </rPr>
      <t>规模以下</t>
    </r>
    <phoneticPr fontId="16" type="noConversion"/>
  </si>
  <si>
    <r>
      <t xml:space="preserve">            #</t>
    </r>
    <r>
      <rPr>
        <sz val="10"/>
        <color rgb="FF000000"/>
        <rFont val="方正书宋简体"/>
        <charset val="134"/>
      </rPr>
      <t>地下水</t>
    </r>
    <phoneticPr fontId="16" type="noConversion"/>
  </si>
  <si>
    <r>
      <t xml:space="preserve">     </t>
    </r>
    <r>
      <rPr>
        <sz val="10"/>
        <color rgb="FF000000"/>
        <rFont val="宋体"/>
        <family val="3"/>
        <charset val="134"/>
      </rPr>
      <t>城镇公共用水量</t>
    </r>
    <phoneticPr fontId="16" type="noConversion"/>
  </si>
  <si>
    <r>
      <t xml:space="preserve">           #</t>
    </r>
    <r>
      <rPr>
        <sz val="10"/>
        <color rgb="FF000000"/>
        <rFont val="方正书宋简体"/>
        <charset val="134"/>
      </rPr>
      <t>建筑业</t>
    </r>
    <phoneticPr fontId="16" type="noConversion"/>
  </si>
  <si>
    <r>
      <t xml:space="preserve">             </t>
    </r>
    <r>
      <rPr>
        <sz val="10"/>
        <color rgb="FF000000"/>
        <rFont val="宋体"/>
        <family val="3"/>
        <charset val="134"/>
      </rPr>
      <t>服务业</t>
    </r>
    <phoneticPr fontId="16" type="noConversion"/>
  </si>
  <si>
    <r>
      <t xml:space="preserve">           #</t>
    </r>
    <r>
      <rPr>
        <sz val="10"/>
        <color rgb="FF000000"/>
        <rFont val="方正书宋简体"/>
        <charset val="134"/>
      </rPr>
      <t>地下水</t>
    </r>
    <phoneticPr fontId="16" type="noConversion"/>
  </si>
  <si>
    <r>
      <t xml:space="preserve">    </t>
    </r>
    <r>
      <rPr>
        <sz val="10"/>
        <color rgb="FF000000"/>
        <rFont val="宋体"/>
        <family val="3"/>
        <charset val="134"/>
      </rPr>
      <t>居民生活用水量</t>
    </r>
    <phoneticPr fontId="16" type="noConversion"/>
  </si>
  <si>
    <r>
      <t xml:space="preserve">           #</t>
    </r>
    <r>
      <rPr>
        <sz val="10"/>
        <color rgb="FF000000"/>
        <rFont val="方正书宋简体"/>
        <charset val="134"/>
      </rPr>
      <t>城镇</t>
    </r>
    <phoneticPr fontId="16" type="noConversion"/>
  </si>
  <si>
    <r>
      <t xml:space="preserve">             </t>
    </r>
    <r>
      <rPr>
        <sz val="10"/>
        <color rgb="FF000000"/>
        <rFont val="宋体"/>
        <family val="3"/>
        <charset val="134"/>
      </rPr>
      <t>农村</t>
    </r>
    <phoneticPr fontId="16" type="noConversion"/>
  </si>
  <si>
    <t>3.农用柴油使用量</t>
    <phoneticPr fontId="16" type="noConversion"/>
  </si>
  <si>
    <t>4.农药使用量</t>
    <phoneticPr fontId="16" type="noConversion"/>
  </si>
  <si>
    <t>1.农村用电量（万千瓦时）</t>
    <phoneticPr fontId="16" type="noConversion"/>
  </si>
  <si>
    <t>三、乡村人口与从业人员资源及主要行业分布（人）</t>
    <phoneticPr fontId="16" type="noConversion"/>
  </si>
  <si>
    <t>行政村个数</t>
    <phoneticPr fontId="16" type="noConversion"/>
  </si>
  <si>
    <t>自来水受益村数</t>
    <phoneticPr fontId="16" type="noConversion"/>
  </si>
  <si>
    <t>乡村户数（户）</t>
    <phoneticPr fontId="16" type="noConversion"/>
  </si>
  <si>
    <r>
      <t>#</t>
    </r>
    <r>
      <rPr>
        <sz val="10"/>
        <rFont val="方正书宋简体"/>
        <charset val="134"/>
      </rPr>
      <t>红富士苹果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</si>
</sst>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_ "/>
  </numFmts>
  <fonts count="23">
    <font>
      <sz val="11"/>
      <color theme="1"/>
      <name val="宋体"/>
      <charset val="134"/>
      <scheme val="minor"/>
    </font>
    <font>
      <sz val="16"/>
      <color theme="1"/>
      <name val="方正小标宋简体"/>
      <family val="4"/>
      <charset val="134"/>
    </font>
    <font>
      <sz val="10.5"/>
      <color theme="1"/>
      <name val="楷体_GB2312"/>
      <family val="3"/>
      <charset val="134"/>
    </font>
    <font>
      <sz val="10"/>
      <color theme="1"/>
      <name val="方正书宋简体"/>
      <charset val="134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FF0000"/>
      <name val="宋体"/>
      <family val="3"/>
      <charset val="134"/>
    </font>
    <font>
      <sz val="10"/>
      <color rgb="FF000000"/>
      <name val="方正书宋简体"/>
      <charset val="134"/>
    </font>
    <font>
      <b/>
      <sz val="10"/>
      <color rgb="FF000000"/>
      <name val="方正书宋简体"/>
      <charset val="134"/>
    </font>
    <font>
      <sz val="11"/>
      <color rgb="FF000000"/>
      <name val="Times New Roman"/>
      <family val="1"/>
    </font>
    <font>
      <sz val="10"/>
      <color theme="1"/>
      <name val="Times New Roman"/>
      <family val="1"/>
    </font>
    <font>
      <sz val="10"/>
      <color theme="1"/>
      <name val="楷体_GB2312"/>
      <family val="3"/>
      <charset val="134"/>
    </font>
    <font>
      <sz val="11"/>
      <color rgb="FF000000"/>
      <name val="方正书宋简体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Times New Roman"/>
      <family val="1"/>
    </font>
    <font>
      <sz val="10"/>
      <name val="方正书宋简体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7">
    <border>
      <left/>
      <right/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auto="1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auto="1"/>
      </right>
      <top/>
      <bottom/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auto="1"/>
      </right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/>
      <right style="medium">
        <color auto="1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auto="1"/>
      </right>
      <top style="thin">
        <color rgb="FF000000"/>
      </top>
      <bottom style="medium">
        <color auto="1"/>
      </bottom>
      <diagonal/>
    </border>
    <border>
      <left style="medium">
        <color rgb="FF000000"/>
      </left>
      <right style="medium">
        <color auto="1"/>
      </right>
      <top/>
      <bottom style="medium">
        <color rgb="FF000000"/>
      </bottom>
      <diagonal/>
    </border>
    <border>
      <left/>
      <right style="medium">
        <color auto="1"/>
      </right>
      <top style="thin">
        <color auto="1"/>
      </top>
      <bottom style="medium">
        <color rgb="FF000000"/>
      </bottom>
      <diagonal/>
    </border>
    <border>
      <left style="thin">
        <color auto="1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auto="1"/>
      </left>
      <right style="medium">
        <color rgb="FF000000"/>
      </right>
      <top/>
      <bottom/>
      <diagonal/>
    </border>
    <border>
      <left style="thin">
        <color auto="1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auto="1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auto="1"/>
      </right>
      <top/>
      <bottom/>
      <diagonal/>
    </border>
    <border>
      <left style="thin">
        <color rgb="FF000000"/>
      </left>
      <right style="thin">
        <color auto="1"/>
      </right>
      <top/>
      <bottom style="medium">
        <color rgb="FF000000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 diagonalDown="1">
      <left/>
      <right style="medium">
        <color auto="1"/>
      </right>
      <top style="medium">
        <color auto="1"/>
      </top>
      <bottom/>
      <diagonal style="medium">
        <color auto="1"/>
      </diagonal>
    </border>
    <border diagonalDown="1">
      <left/>
      <right style="medium">
        <color auto="1"/>
      </right>
      <top/>
      <bottom/>
      <diagonal style="medium">
        <color auto="1"/>
      </diagonal>
    </border>
    <border diagonalDown="1">
      <left/>
      <right style="medium">
        <color auto="1"/>
      </right>
      <top/>
      <bottom style="medium">
        <color auto="1"/>
      </bottom>
      <diagonal style="medium">
        <color auto="1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 diagonalDown="1">
      <left/>
      <right style="medium">
        <color rgb="FF000000"/>
      </right>
      <top style="medium">
        <color rgb="FF000000"/>
      </top>
      <bottom/>
      <diagonal style="medium">
        <color rgb="FF000000"/>
      </diagonal>
    </border>
    <border diagonalDown="1">
      <left/>
      <right style="medium">
        <color rgb="FF000000"/>
      </right>
      <top/>
      <bottom/>
      <diagonal style="medium">
        <color rgb="FF000000"/>
      </diagonal>
    </border>
    <border diagonalDown="1">
      <left/>
      <right style="medium">
        <color rgb="FF000000"/>
      </right>
      <top/>
      <bottom style="medium">
        <color rgb="FF000000"/>
      </bottom>
      <diagonal style="medium">
        <color rgb="FF000000"/>
      </diagonal>
    </border>
    <border>
      <left style="medium">
        <color rgb="FF000000"/>
      </left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thin">
        <color auto="1"/>
      </top>
      <bottom style="medium">
        <color rgb="FF000000"/>
      </bottom>
      <diagonal/>
    </border>
    <border>
      <left style="medium">
        <color auto="1"/>
      </left>
      <right style="medium">
        <color rgb="FF000000"/>
      </right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 style="medium">
        <color rgb="FF000000"/>
      </top>
      <bottom style="medium">
        <color auto="1"/>
      </bottom>
      <diagonal/>
    </border>
    <border>
      <left/>
      <right style="medium">
        <color auto="1"/>
      </right>
      <top style="medium">
        <color rgb="FF000000"/>
      </top>
      <bottom style="medium">
        <color auto="1"/>
      </bottom>
      <diagonal/>
    </border>
    <border>
      <left style="medium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rgb="FF000000"/>
      </top>
      <bottom/>
      <diagonal/>
    </border>
  </borders>
  <cellStyleXfs count="1">
    <xf numFmtId="0" fontId="0" fillId="0" borderId="0">
      <alignment vertical="center"/>
    </xf>
  </cellStyleXfs>
  <cellXfs count="420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0" fontId="4" fillId="0" borderId="5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8" xfId="0" applyFont="1" applyBorder="1" applyAlignment="1">
      <alignment horizontal="justify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right" vertical="center"/>
    </xf>
    <xf numFmtId="0" fontId="4" fillId="0" borderId="8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11" xfId="0" applyBorder="1">
      <alignment vertical="center"/>
    </xf>
    <xf numFmtId="0" fontId="3" fillId="0" borderId="12" xfId="0" applyFont="1" applyBorder="1" applyAlignment="1">
      <alignment horizontal="center" vertical="center"/>
    </xf>
    <xf numFmtId="0" fontId="5" fillId="0" borderId="5" xfId="0" applyFont="1" applyBorder="1" applyAlignment="1">
      <alignment horizontal="justify" vertical="center"/>
    </xf>
    <xf numFmtId="0" fontId="4" fillId="0" borderId="13" xfId="0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4" fillId="0" borderId="5" xfId="0" applyFont="1" applyBorder="1" applyAlignment="1">
      <alignment horizontal="justify" vertical="center" indent="2"/>
    </xf>
    <xf numFmtId="0" fontId="5" fillId="0" borderId="6" xfId="0" applyFont="1" applyBorder="1" applyAlignment="1">
      <alignment horizontal="center" vertical="center"/>
    </xf>
    <xf numFmtId="0" fontId="7" fillId="0" borderId="13" xfId="0" applyFont="1" applyBorder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0" fontId="5" fillId="0" borderId="13" xfId="0" applyFont="1" applyBorder="1" applyAlignment="1">
      <alignment horizontal="right" vertical="center"/>
    </xf>
    <xf numFmtId="0" fontId="8" fillId="0" borderId="13" xfId="0" applyFont="1" applyBorder="1" applyAlignment="1">
      <alignment horizontal="right" vertical="center"/>
    </xf>
    <xf numFmtId="0" fontId="4" fillId="0" borderId="5" xfId="0" applyFont="1" applyBorder="1" applyAlignment="1">
      <alignment horizontal="justify" vertical="center" indent="1"/>
    </xf>
    <xf numFmtId="0" fontId="9" fillId="0" borderId="14" xfId="0" applyFont="1" applyBorder="1" applyAlignment="1">
      <alignment horizontal="right" vertical="center"/>
    </xf>
    <xf numFmtId="0" fontId="10" fillId="0" borderId="6" xfId="0" applyFont="1" applyBorder="1" applyAlignment="1">
      <alignment horizontal="center" vertical="center"/>
    </xf>
    <xf numFmtId="0" fontId="10" fillId="0" borderId="13" xfId="0" applyFont="1" applyBorder="1" applyAlignment="1">
      <alignment horizontal="right" vertical="center"/>
    </xf>
    <xf numFmtId="0" fontId="10" fillId="0" borderId="5" xfId="0" applyFont="1" applyBorder="1" applyAlignment="1">
      <alignment horizontal="justify" vertical="center"/>
    </xf>
    <xf numFmtId="0" fontId="11" fillId="0" borderId="5" xfId="0" applyFont="1" applyBorder="1" applyAlignment="1">
      <alignment horizontal="justify" vertical="center"/>
    </xf>
    <xf numFmtId="0" fontId="10" fillId="0" borderId="8" xfId="0" applyFont="1" applyBorder="1" applyAlignment="1">
      <alignment horizontal="justify" vertical="center"/>
    </xf>
    <xf numFmtId="0" fontId="10" fillId="0" borderId="9" xfId="0" applyFont="1" applyBorder="1" applyAlignment="1">
      <alignment horizontal="center" vertical="center"/>
    </xf>
    <xf numFmtId="0" fontId="0" fillId="0" borderId="14" xfId="0" applyBorder="1">
      <alignment vertical="center"/>
    </xf>
    <xf numFmtId="0" fontId="4" fillId="0" borderId="8" xfId="0" applyFont="1" applyBorder="1" applyAlignment="1">
      <alignment horizontal="justify" vertical="center" indent="1"/>
    </xf>
    <xf numFmtId="0" fontId="1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right" vertical="center"/>
    </xf>
    <xf numFmtId="3" fontId="4" fillId="0" borderId="14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10" fillId="0" borderId="8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justify" vertical="center"/>
    </xf>
    <xf numFmtId="0" fontId="12" fillId="0" borderId="6" xfId="0" applyFont="1" applyBorder="1" applyAlignment="1">
      <alignment horizontal="right" vertical="center"/>
    </xf>
    <xf numFmtId="0" fontId="12" fillId="0" borderId="0" xfId="0" applyFont="1" applyAlignment="1">
      <alignment horizontal="right" vertical="center" wrapText="1"/>
    </xf>
    <xf numFmtId="0" fontId="12" fillId="0" borderId="5" xfId="0" applyFont="1" applyBorder="1" applyAlignment="1">
      <alignment horizontal="justify" vertical="center" indent="1"/>
    </xf>
    <xf numFmtId="0" fontId="12" fillId="0" borderId="8" xfId="0" applyFont="1" applyBorder="1" applyAlignment="1">
      <alignment horizontal="justify" vertical="center" indent="1"/>
    </xf>
    <xf numFmtId="0" fontId="12" fillId="0" borderId="9" xfId="0" applyFont="1" applyBorder="1" applyAlignment="1">
      <alignment horizontal="right" vertical="center"/>
    </xf>
    <xf numFmtId="0" fontId="12" fillId="0" borderId="11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right" vertical="center"/>
    </xf>
    <xf numFmtId="0" fontId="13" fillId="0" borderId="6" xfId="0" applyFont="1" applyBorder="1" applyAlignment="1">
      <alignment horizontal="right" vertical="center"/>
    </xf>
    <xf numFmtId="0" fontId="13" fillId="0" borderId="13" xfId="0" applyFont="1" applyBorder="1" applyAlignment="1">
      <alignment horizontal="right" vertical="center"/>
    </xf>
    <xf numFmtId="0" fontId="13" fillId="0" borderId="5" xfId="0" applyFont="1" applyBorder="1" applyAlignment="1">
      <alignment horizontal="left" vertical="center" indent="2"/>
    </xf>
    <xf numFmtId="0" fontId="13" fillId="0" borderId="8" xfId="0" applyFont="1" applyBorder="1" applyAlignment="1">
      <alignment horizontal="left" vertical="center" indent="2"/>
    </xf>
    <xf numFmtId="0" fontId="13" fillId="0" borderId="9" xfId="0" applyFont="1" applyBorder="1" applyAlignment="1">
      <alignment horizontal="right" vertical="center"/>
    </xf>
    <xf numFmtId="0" fontId="13" fillId="0" borderId="14" xfId="0" applyFont="1" applyBorder="1" applyAlignment="1">
      <alignment horizontal="right" vertical="center"/>
    </xf>
    <xf numFmtId="0" fontId="13" fillId="0" borderId="5" xfId="0" applyFont="1" applyBorder="1" applyAlignment="1">
      <alignment horizontal="justify" vertical="center"/>
    </xf>
    <xf numFmtId="0" fontId="13" fillId="0" borderId="5" xfId="0" applyFont="1" applyBorder="1" applyAlignment="1">
      <alignment horizontal="justify" vertical="center" indent="1"/>
    </xf>
    <xf numFmtId="0" fontId="13" fillId="0" borderId="5" xfId="0" applyFont="1" applyBorder="1" applyAlignment="1">
      <alignment horizontal="justify" vertical="center" indent="2"/>
    </xf>
    <xf numFmtId="0" fontId="13" fillId="0" borderId="5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right" vertical="center" wrapText="1"/>
    </xf>
    <xf numFmtId="0" fontId="13" fillId="0" borderId="8" xfId="0" applyFont="1" applyBorder="1" applyAlignment="1">
      <alignment horizontal="justify" vertical="center" indent="1"/>
    </xf>
    <xf numFmtId="0" fontId="8" fillId="0" borderId="9" xfId="0" applyFont="1" applyBorder="1" applyAlignment="1">
      <alignment horizontal="right" vertical="center"/>
    </xf>
    <xf numFmtId="0" fontId="10" fillId="0" borderId="18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right" vertical="center"/>
    </xf>
    <xf numFmtId="0" fontId="13" fillId="0" borderId="29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 wrapText="1"/>
    </xf>
    <xf numFmtId="0" fontId="10" fillId="0" borderId="23" xfId="0" applyFont="1" applyBorder="1" applyAlignment="1">
      <alignment horizontal="center" vertical="center" wrapText="1"/>
    </xf>
    <xf numFmtId="0" fontId="13" fillId="0" borderId="30" xfId="0" applyFont="1" applyBorder="1" applyAlignment="1">
      <alignment horizontal="right" vertical="center"/>
    </xf>
    <xf numFmtId="0" fontId="13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right" vertical="center" wrapText="1"/>
    </xf>
    <xf numFmtId="0" fontId="1" fillId="0" borderId="0" xfId="0" applyFont="1" applyAlignment="1">
      <alignment horizontal="justify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13" fillId="0" borderId="18" xfId="0" applyFont="1" applyBorder="1" applyAlignment="1">
      <alignment horizontal="right" vertical="center" wrapText="1"/>
    </xf>
    <xf numFmtId="0" fontId="13" fillId="0" borderId="19" xfId="0" applyFont="1" applyBorder="1" applyAlignment="1">
      <alignment horizontal="right" vertical="center" wrapText="1"/>
    </xf>
    <xf numFmtId="0" fontId="13" fillId="0" borderId="23" xfId="0" applyFont="1" applyBorder="1" applyAlignment="1">
      <alignment horizontal="right" vertical="center" wrapText="1"/>
    </xf>
    <xf numFmtId="0" fontId="13" fillId="0" borderId="40" xfId="0" applyFont="1" applyBorder="1" applyAlignment="1">
      <alignment horizontal="right" vertical="center"/>
    </xf>
    <xf numFmtId="0" fontId="13" fillId="0" borderId="4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right" vertical="center"/>
    </xf>
    <xf numFmtId="0" fontId="4" fillId="0" borderId="29" xfId="0" applyFont="1" applyBorder="1" applyAlignment="1">
      <alignment horizontal="right" vertical="center"/>
    </xf>
    <xf numFmtId="0" fontId="4" fillId="0" borderId="29" xfId="0" applyFont="1" applyBorder="1" applyAlignment="1">
      <alignment horizontal="right" vertical="center" wrapText="1"/>
    </xf>
    <xf numFmtId="0" fontId="4" fillId="0" borderId="18" xfId="0" applyFont="1" applyBorder="1" applyAlignment="1">
      <alignment horizontal="right" vertical="center" wrapText="1"/>
    </xf>
    <xf numFmtId="0" fontId="4" fillId="0" borderId="51" xfId="0" applyFont="1" applyBorder="1" applyAlignment="1">
      <alignment horizontal="right" vertical="center" wrapText="1"/>
    </xf>
    <xf numFmtId="0" fontId="4" fillId="0" borderId="30" xfId="0" applyFont="1" applyBorder="1" applyAlignment="1">
      <alignment horizontal="right" vertical="center"/>
    </xf>
    <xf numFmtId="0" fontId="4" fillId="0" borderId="31" xfId="0" applyFont="1" applyBorder="1" applyAlignment="1">
      <alignment horizontal="right" vertical="center"/>
    </xf>
    <xf numFmtId="0" fontId="4" fillId="0" borderId="31" xfId="0" applyFont="1" applyBorder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0" fontId="4" fillId="0" borderId="52" xfId="0" applyFont="1" applyBorder="1" applyAlignment="1">
      <alignment horizontal="right" vertical="center" wrapText="1"/>
    </xf>
    <xf numFmtId="0" fontId="10" fillId="0" borderId="3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right" vertical="center"/>
    </xf>
    <xf numFmtId="0" fontId="4" fillId="0" borderId="18" xfId="0" applyFont="1" applyBorder="1" applyAlignment="1">
      <alignment horizontal="right" vertical="center"/>
    </xf>
    <xf numFmtId="0" fontId="4" fillId="0" borderId="41" xfId="0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0" fontId="0" fillId="0" borderId="41" xfId="0" applyBorder="1">
      <alignment vertical="center"/>
    </xf>
    <xf numFmtId="0" fontId="4" fillId="0" borderId="28" xfId="0" applyFont="1" applyBorder="1" applyAlignment="1">
      <alignment horizontal="right" vertical="center" wrapText="1"/>
    </xf>
    <xf numFmtId="0" fontId="4" fillId="0" borderId="30" xfId="0" applyFont="1" applyBorder="1" applyAlignment="1">
      <alignment horizontal="right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right" vertical="center"/>
    </xf>
    <xf numFmtId="0" fontId="4" fillId="0" borderId="54" xfId="0" applyFont="1" applyBorder="1" applyAlignment="1">
      <alignment horizontal="right" vertical="center"/>
    </xf>
    <xf numFmtId="0" fontId="10" fillId="0" borderId="26" xfId="0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16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59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10" fillId="0" borderId="58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3" fillId="0" borderId="60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/>
    </xf>
    <xf numFmtId="0" fontId="13" fillId="0" borderId="8" xfId="0" applyFont="1" applyBorder="1" applyAlignment="1">
      <alignment horizontal="justify" vertical="center"/>
    </xf>
    <xf numFmtId="0" fontId="4" fillId="0" borderId="6" xfId="0" applyFont="1" applyFill="1" applyBorder="1" applyAlignment="1">
      <alignment horizontal="right" vertical="center"/>
    </xf>
    <xf numFmtId="1" fontId="13" fillId="0" borderId="6" xfId="0" applyNumberFormat="1" applyFont="1" applyBorder="1" applyAlignment="1">
      <alignment horizontal="right" vertical="center"/>
    </xf>
    <xf numFmtId="1" fontId="13" fillId="0" borderId="9" xfId="0" applyNumberFormat="1" applyFont="1" applyBorder="1" applyAlignment="1">
      <alignment horizontal="right" vertical="center"/>
    </xf>
    <xf numFmtId="1" fontId="13" fillId="0" borderId="5" xfId="0" applyNumberFormat="1" applyFont="1" applyBorder="1" applyAlignment="1">
      <alignment horizontal="right" vertical="center" wrapText="1"/>
    </xf>
    <xf numFmtId="1" fontId="13" fillId="0" borderId="8" xfId="0" applyNumberFormat="1" applyFont="1" applyBorder="1" applyAlignment="1">
      <alignment horizontal="right" vertical="center" wrapText="1"/>
    </xf>
    <xf numFmtId="1" fontId="13" fillId="0" borderId="46" xfId="0" applyNumberFormat="1" applyFont="1" applyBorder="1" applyAlignment="1">
      <alignment horizontal="right" vertical="center" wrapText="1"/>
    </xf>
    <xf numFmtId="1" fontId="13" fillId="0" borderId="47" xfId="0" applyNumberFormat="1" applyFont="1" applyBorder="1" applyAlignment="1">
      <alignment horizontal="right" vertical="center" wrapText="1"/>
    </xf>
    <xf numFmtId="1" fontId="4" fillId="0" borderId="6" xfId="0" applyNumberFormat="1" applyFont="1" applyBorder="1" applyAlignment="1">
      <alignment horizontal="right" vertical="center"/>
    </xf>
    <xf numFmtId="1" fontId="4" fillId="0" borderId="9" xfId="0" applyNumberFormat="1" applyFont="1" applyBorder="1" applyAlignment="1">
      <alignment horizontal="right" vertical="center"/>
    </xf>
    <xf numFmtId="1" fontId="4" fillId="0" borderId="5" xfId="0" applyNumberFormat="1" applyFont="1" applyBorder="1" applyAlignment="1">
      <alignment horizontal="right" vertical="center" wrapText="1"/>
    </xf>
    <xf numFmtId="1" fontId="4" fillId="0" borderId="8" xfId="0" applyNumberFormat="1" applyFont="1" applyBorder="1" applyAlignment="1">
      <alignment horizontal="right" vertical="center" wrapText="1"/>
    </xf>
    <xf numFmtId="1" fontId="13" fillId="0" borderId="28" xfId="0" applyNumberFormat="1" applyFont="1" applyBorder="1" applyAlignment="1">
      <alignment horizontal="right" vertical="center"/>
    </xf>
    <xf numFmtId="1" fontId="13" fillId="0" borderId="30" xfId="0" applyNumberFormat="1" applyFont="1" applyBorder="1" applyAlignment="1">
      <alignment horizontal="right" vertical="center"/>
    </xf>
    <xf numFmtId="1" fontId="13" fillId="0" borderId="56" xfId="0" applyNumberFormat="1" applyFont="1" applyBorder="1" applyAlignment="1">
      <alignment horizontal="right" vertical="center"/>
    </xf>
    <xf numFmtId="1" fontId="13" fillId="0" borderId="57" xfId="0" applyNumberFormat="1" applyFont="1" applyBorder="1" applyAlignment="1">
      <alignment horizontal="right" vertical="center"/>
    </xf>
    <xf numFmtId="1" fontId="13" fillId="0" borderId="18" xfId="0" applyNumberFormat="1" applyFont="1" applyBorder="1" applyAlignment="1">
      <alignment horizontal="right" vertical="center" wrapText="1"/>
    </xf>
    <xf numFmtId="1" fontId="13" fillId="0" borderId="23" xfId="0" applyNumberFormat="1" applyFont="1" applyBorder="1" applyAlignment="1">
      <alignment horizontal="right" vertical="center" wrapText="1"/>
    </xf>
    <xf numFmtId="0" fontId="0" fillId="0" borderId="68" xfId="0" applyBorder="1">
      <alignment vertical="center"/>
    </xf>
    <xf numFmtId="0" fontId="0" fillId="0" borderId="69" xfId="0" applyBorder="1">
      <alignment vertical="center"/>
    </xf>
    <xf numFmtId="0" fontId="0" fillId="0" borderId="70" xfId="0" applyBorder="1">
      <alignment vertical="center"/>
    </xf>
    <xf numFmtId="0" fontId="3" fillId="0" borderId="64" xfId="0" applyFont="1" applyBorder="1" applyAlignment="1">
      <alignment horizontal="center" vertical="center" wrapText="1"/>
    </xf>
    <xf numFmtId="176" fontId="13" fillId="0" borderId="18" xfId="0" applyNumberFormat="1" applyFont="1" applyBorder="1" applyAlignment="1">
      <alignment horizontal="right" vertical="center" wrapText="1"/>
    </xf>
    <xf numFmtId="176" fontId="13" fillId="0" borderId="23" xfId="0" applyNumberFormat="1" applyFont="1" applyBorder="1" applyAlignment="1">
      <alignment horizontal="right" vertical="center" wrapText="1"/>
    </xf>
    <xf numFmtId="176" fontId="13" fillId="0" borderId="28" xfId="0" applyNumberFormat="1" applyFont="1" applyBorder="1" applyAlignment="1">
      <alignment horizontal="right" vertical="center"/>
    </xf>
    <xf numFmtId="176" fontId="13" fillId="0" borderId="30" xfId="0" applyNumberFormat="1" applyFont="1" applyBorder="1" applyAlignment="1">
      <alignment horizontal="right" vertical="center"/>
    </xf>
    <xf numFmtId="1" fontId="13" fillId="0" borderId="29" xfId="0" applyNumberFormat="1" applyFont="1" applyBorder="1" applyAlignment="1">
      <alignment horizontal="right" vertical="center"/>
    </xf>
    <xf numFmtId="1" fontId="13" fillId="0" borderId="31" xfId="0" applyNumberFormat="1" applyFont="1" applyBorder="1" applyAlignment="1">
      <alignment horizontal="right" vertical="center"/>
    </xf>
    <xf numFmtId="1" fontId="13" fillId="0" borderId="32" xfId="0" applyNumberFormat="1" applyFont="1" applyBorder="1" applyAlignment="1">
      <alignment horizontal="right" vertical="center" wrapText="1"/>
    </xf>
    <xf numFmtId="1" fontId="13" fillId="0" borderId="44" xfId="0" applyNumberFormat="1" applyFont="1" applyBorder="1" applyAlignment="1">
      <alignment horizontal="right" vertical="center" wrapText="1"/>
    </xf>
    <xf numFmtId="0" fontId="4" fillId="0" borderId="47" xfId="0" applyFont="1" applyFill="1" applyBorder="1" applyAlignment="1">
      <alignment horizontal="right" vertical="center"/>
    </xf>
    <xf numFmtId="0" fontId="13" fillId="0" borderId="72" xfId="0" applyFont="1" applyBorder="1" applyAlignment="1">
      <alignment horizontal="center" vertical="center" wrapText="1"/>
    </xf>
    <xf numFmtId="0" fontId="3" fillId="0" borderId="7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0" fillId="0" borderId="44" xfId="0" applyBorder="1">
      <alignment vertical="center"/>
    </xf>
    <xf numFmtId="0" fontId="0" fillId="0" borderId="46" xfId="0" applyBorder="1">
      <alignment vertical="center"/>
    </xf>
    <xf numFmtId="0" fontId="4" fillId="0" borderId="46" xfId="0" applyFont="1" applyBorder="1" applyAlignment="1">
      <alignment horizontal="right" vertical="center"/>
    </xf>
    <xf numFmtId="0" fontId="4" fillId="0" borderId="47" xfId="0" applyFont="1" applyBorder="1" applyAlignment="1">
      <alignment horizontal="right" vertical="center"/>
    </xf>
    <xf numFmtId="0" fontId="6" fillId="0" borderId="13" xfId="0" applyFont="1" applyFill="1" applyBorder="1" applyAlignment="1">
      <alignment horizontal="right" vertical="center"/>
    </xf>
    <xf numFmtId="0" fontId="6" fillId="0" borderId="14" xfId="0" applyFont="1" applyFill="1" applyBorder="1" applyAlignment="1">
      <alignment horizontal="right" vertical="center"/>
    </xf>
    <xf numFmtId="0" fontId="6" fillId="0" borderId="5" xfId="0" applyFont="1" applyBorder="1" applyAlignment="1">
      <alignment horizontal="justify" vertical="center" indent="3"/>
    </xf>
    <xf numFmtId="176" fontId="4" fillId="0" borderId="13" xfId="0" applyNumberFormat="1" applyFont="1" applyBorder="1" applyAlignment="1">
      <alignment horizontal="right" vertical="center"/>
    </xf>
    <xf numFmtId="176" fontId="4" fillId="0" borderId="62" xfId="0" applyNumberFormat="1" applyFont="1" applyBorder="1" applyAlignment="1">
      <alignment horizontal="right" vertical="center"/>
    </xf>
    <xf numFmtId="0" fontId="13" fillId="0" borderId="26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0" fontId="0" fillId="0" borderId="67" xfId="0" applyBorder="1">
      <alignment vertical="center"/>
    </xf>
    <xf numFmtId="0" fontId="0" fillId="0" borderId="18" xfId="0" applyBorder="1">
      <alignment vertical="center"/>
    </xf>
    <xf numFmtId="0" fontId="4" fillId="0" borderId="81" xfId="0" applyFont="1" applyBorder="1" applyAlignment="1">
      <alignment horizontal="center" vertical="center" wrapText="1"/>
    </xf>
    <xf numFmtId="0" fontId="4" fillId="0" borderId="82" xfId="0" applyFont="1" applyBorder="1" applyAlignment="1">
      <alignment horizontal="right" vertical="center"/>
    </xf>
    <xf numFmtId="0" fontId="0" fillId="0" borderId="83" xfId="0" applyBorder="1">
      <alignment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89" xfId="0" applyFont="1" applyBorder="1" applyAlignment="1">
      <alignment horizontal="center" vertical="center" wrapText="1"/>
    </xf>
    <xf numFmtId="0" fontId="4" fillId="0" borderId="83" xfId="0" applyFont="1" applyBorder="1" applyAlignment="1">
      <alignment horizontal="right" vertical="center"/>
    </xf>
    <xf numFmtId="0" fontId="10" fillId="0" borderId="77" xfId="0" applyFont="1" applyBorder="1" applyAlignment="1">
      <alignment vertical="center" wrapText="1"/>
    </xf>
    <xf numFmtId="0" fontId="10" fillId="0" borderId="81" xfId="0" applyFont="1" applyBorder="1" applyAlignment="1">
      <alignment horizontal="center" vertical="center" wrapText="1"/>
    </xf>
    <xf numFmtId="0" fontId="10" fillId="0" borderId="90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4" fillId="0" borderId="82" xfId="0" applyFont="1" applyBorder="1" applyAlignment="1">
      <alignment horizontal="right" vertical="center" wrapText="1"/>
    </xf>
    <xf numFmtId="0" fontId="4" fillId="0" borderId="83" xfId="0" applyFont="1" applyBorder="1" applyAlignment="1">
      <alignment horizontal="right" vertical="center" wrapText="1"/>
    </xf>
    <xf numFmtId="0" fontId="0" fillId="0" borderId="30" xfId="0" applyBorder="1">
      <alignment vertical="center"/>
    </xf>
    <xf numFmtId="0" fontId="10" fillId="0" borderId="77" xfId="0" applyFont="1" applyBorder="1" applyAlignment="1">
      <alignment horizontal="center" vertical="center" wrapText="1"/>
    </xf>
    <xf numFmtId="0" fontId="3" fillId="0" borderId="95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0" fontId="18" fillId="0" borderId="0" xfId="0" applyFont="1">
      <alignment vertical="center"/>
    </xf>
    <xf numFmtId="0" fontId="4" fillId="0" borderId="0" xfId="0" applyFont="1" applyBorder="1" applyAlignment="1">
      <alignment horizontal="justify" vertical="center" indent="2"/>
    </xf>
    <xf numFmtId="0" fontId="6" fillId="0" borderId="0" xfId="0" applyFont="1" applyBorder="1" applyAlignment="1">
      <alignment horizontal="right" vertical="center" wrapText="1"/>
    </xf>
    <xf numFmtId="0" fontId="10" fillId="0" borderId="46" xfId="0" applyFont="1" applyBorder="1" applyAlignment="1">
      <alignment horizontal="center" vertical="center" wrapText="1"/>
    </xf>
    <xf numFmtId="1" fontId="17" fillId="0" borderId="70" xfId="0" applyNumberFormat="1" applyFont="1" applyBorder="1" applyAlignment="1">
      <alignment vertical="center"/>
    </xf>
    <xf numFmtId="1" fontId="17" fillId="0" borderId="76" xfId="0" applyNumberFormat="1" applyFont="1" applyBorder="1" applyAlignment="1">
      <alignment vertical="center"/>
    </xf>
    <xf numFmtId="1" fontId="6" fillId="0" borderId="71" xfId="0" applyNumberFormat="1" applyFont="1" applyBorder="1" applyAlignment="1">
      <alignment vertical="center"/>
    </xf>
    <xf numFmtId="1" fontId="6" fillId="0" borderId="76" xfId="0" applyNumberFormat="1" applyFont="1" applyBorder="1" applyAlignment="1">
      <alignment vertical="center"/>
    </xf>
    <xf numFmtId="1" fontId="6" fillId="0" borderId="70" xfId="0" applyNumberFormat="1" applyFont="1" applyBorder="1" applyAlignment="1">
      <alignment vertical="center"/>
    </xf>
    <xf numFmtId="0" fontId="6" fillId="0" borderId="76" xfId="0" applyFont="1" applyBorder="1" applyAlignment="1">
      <alignment vertical="center"/>
    </xf>
    <xf numFmtId="176" fontId="6" fillId="0" borderId="76" xfId="0" applyNumberFormat="1" applyFont="1" applyBorder="1" applyAlignment="1">
      <alignment vertical="center"/>
    </xf>
    <xf numFmtId="0" fontId="6" fillId="0" borderId="70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6" fillId="0" borderId="5" xfId="0" applyFont="1" applyBorder="1" applyAlignment="1">
      <alignment horizontal="justify" vertical="center" indent="2"/>
    </xf>
    <xf numFmtId="0" fontId="0" fillId="0" borderId="0" xfId="0" applyAlignment="1">
      <alignment vertical="center" wrapText="1"/>
    </xf>
    <xf numFmtId="0" fontId="6" fillId="0" borderId="5" xfId="0" applyFont="1" applyBorder="1" applyAlignment="1">
      <alignment horizontal="justify" vertical="center"/>
    </xf>
    <xf numFmtId="0" fontId="6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4" fillId="0" borderId="5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77" fontId="0" fillId="0" borderId="0" xfId="0" applyNumberFormat="1">
      <alignment vertical="center"/>
    </xf>
    <xf numFmtId="1" fontId="0" fillId="0" borderId="0" xfId="0" applyNumberFormat="1">
      <alignment vertical="center"/>
    </xf>
    <xf numFmtId="0" fontId="10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right" vertical="center"/>
    </xf>
    <xf numFmtId="0" fontId="13" fillId="0" borderId="5" xfId="0" applyFont="1" applyFill="1" applyBorder="1" applyAlignment="1">
      <alignment horizontal="right" vertical="center" wrapText="1"/>
    </xf>
    <xf numFmtId="0" fontId="13" fillId="0" borderId="0" xfId="0" applyFont="1" applyFill="1" applyAlignment="1">
      <alignment horizontal="right" vertical="center" wrapText="1"/>
    </xf>
    <xf numFmtId="1" fontId="13" fillId="0" borderId="6" xfId="0" applyNumberFormat="1" applyFont="1" applyFill="1" applyBorder="1" applyAlignment="1">
      <alignment horizontal="right" vertical="center"/>
    </xf>
    <xf numFmtId="1" fontId="13" fillId="0" borderId="6" xfId="0" applyNumberFormat="1" applyFont="1" applyFill="1" applyBorder="1" applyAlignment="1">
      <alignment horizontal="right" vertical="center" wrapText="1"/>
    </xf>
    <xf numFmtId="1" fontId="13" fillId="0" borderId="5" xfId="0" applyNumberFormat="1" applyFont="1" applyFill="1" applyBorder="1" applyAlignment="1">
      <alignment horizontal="right" vertical="center" wrapText="1"/>
    </xf>
    <xf numFmtId="1" fontId="13" fillId="0" borderId="46" xfId="0" applyNumberFormat="1" applyFont="1" applyFill="1" applyBorder="1" applyAlignment="1">
      <alignment horizontal="right" vertical="center" wrapText="1"/>
    </xf>
    <xf numFmtId="1" fontId="13" fillId="0" borderId="61" xfId="0" applyNumberFormat="1" applyFont="1" applyFill="1" applyBorder="1" applyAlignment="1">
      <alignment horizontal="right" vertical="center" wrapText="1"/>
    </xf>
    <xf numFmtId="1" fontId="13" fillId="0" borderId="59" xfId="0" applyNumberFormat="1" applyFont="1" applyFill="1" applyBorder="1" applyAlignment="1">
      <alignment horizontal="right" vertical="center"/>
    </xf>
    <xf numFmtId="1" fontId="13" fillId="0" borderId="59" xfId="0" applyNumberFormat="1" applyFont="1" applyFill="1" applyBorder="1" applyAlignment="1">
      <alignment horizontal="right" vertical="center" wrapText="1"/>
    </xf>
    <xf numFmtId="1" fontId="13" fillId="0" borderId="63" xfId="0" applyNumberFormat="1" applyFont="1" applyFill="1" applyBorder="1" applyAlignment="1">
      <alignment horizontal="right" vertical="center" wrapText="1"/>
    </xf>
    <xf numFmtId="0" fontId="0" fillId="0" borderId="0" xfId="0" applyFill="1">
      <alignment vertical="center"/>
    </xf>
    <xf numFmtId="1" fontId="13" fillId="0" borderId="13" xfId="0" applyNumberFormat="1" applyFont="1" applyFill="1" applyBorder="1" applyAlignment="1">
      <alignment horizontal="righ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right" vertical="center"/>
    </xf>
    <xf numFmtId="0" fontId="13" fillId="0" borderId="8" xfId="0" applyFont="1" applyFill="1" applyBorder="1" applyAlignment="1">
      <alignment horizontal="right" vertical="center" wrapText="1"/>
    </xf>
    <xf numFmtId="0" fontId="13" fillId="0" borderId="11" xfId="0" applyFont="1" applyFill="1" applyBorder="1" applyAlignment="1">
      <alignment horizontal="right" vertical="center" wrapText="1"/>
    </xf>
    <xf numFmtId="1" fontId="13" fillId="0" borderId="9" xfId="0" applyNumberFormat="1" applyFont="1" applyFill="1" applyBorder="1" applyAlignment="1">
      <alignment horizontal="right" vertical="center"/>
    </xf>
    <xf numFmtId="1" fontId="13" fillId="0" borderId="9" xfId="0" applyNumberFormat="1" applyFont="1" applyFill="1" applyBorder="1" applyAlignment="1">
      <alignment horizontal="right" vertical="center" wrapText="1"/>
    </xf>
    <xf numFmtId="1" fontId="13" fillId="0" borderId="8" xfId="0" applyNumberFormat="1" applyFont="1" applyFill="1" applyBorder="1" applyAlignment="1">
      <alignment horizontal="right" vertical="center" wrapText="1"/>
    </xf>
    <xf numFmtId="1" fontId="13" fillId="0" borderId="47" xfId="0" applyNumberFormat="1" applyFont="1" applyFill="1" applyBorder="1" applyAlignment="1">
      <alignment horizontal="right" vertical="center" wrapText="1"/>
    </xf>
    <xf numFmtId="1" fontId="13" fillId="0" borderId="14" xfId="0" applyNumberFormat="1" applyFont="1" applyFill="1" applyBorder="1" applyAlignment="1">
      <alignment horizontal="right" vertical="center" wrapText="1"/>
    </xf>
    <xf numFmtId="0" fontId="19" fillId="0" borderId="0" xfId="0" applyFont="1">
      <alignment vertical="center"/>
    </xf>
    <xf numFmtId="0" fontId="20" fillId="0" borderId="77" xfId="0" applyFont="1" applyBorder="1" applyAlignment="1">
      <alignment horizontal="center" vertical="center" wrapText="1"/>
    </xf>
    <xf numFmtId="1" fontId="20" fillId="0" borderId="28" xfId="0" applyNumberFormat="1" applyFont="1" applyBorder="1" applyAlignment="1">
      <alignment horizontal="right" vertical="center"/>
    </xf>
    <xf numFmtId="1" fontId="20" fillId="0" borderId="30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73" xfId="0" applyFont="1" applyBorder="1" applyAlignment="1">
      <alignment horizontal="center" vertical="top" wrapText="1"/>
    </xf>
    <xf numFmtId="0" fontId="3" fillId="0" borderId="74" xfId="0" applyFont="1" applyBorder="1" applyAlignment="1">
      <alignment horizontal="center" vertical="top" wrapText="1"/>
    </xf>
    <xf numFmtId="0" fontId="3" fillId="0" borderId="75" xfId="0" applyFont="1" applyBorder="1" applyAlignment="1">
      <alignment horizontal="center" vertical="top" wrapText="1"/>
    </xf>
    <xf numFmtId="0" fontId="13" fillId="0" borderId="6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67" xfId="0" applyFont="1" applyBorder="1" applyAlignment="1">
      <alignment horizontal="center" vertical="center" wrapText="1"/>
    </xf>
    <xf numFmtId="0" fontId="10" fillId="0" borderId="62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62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3" fillId="0" borderId="73" xfId="0" applyFont="1" applyBorder="1" applyAlignment="1">
      <alignment horizontal="center" vertical="center" wrapText="1"/>
    </xf>
    <xf numFmtId="0" fontId="3" fillId="0" borderId="74" xfId="0" applyFont="1" applyBorder="1" applyAlignment="1">
      <alignment horizontal="center" vertical="center" wrapText="1"/>
    </xf>
    <xf numFmtId="0" fontId="3" fillId="0" borderId="75" xfId="0" applyFont="1" applyBorder="1" applyAlignment="1">
      <alignment horizontal="center" vertical="center" wrapText="1"/>
    </xf>
    <xf numFmtId="0" fontId="3" fillId="0" borderId="72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right" vertical="center"/>
    </xf>
    <xf numFmtId="0" fontId="4" fillId="0" borderId="66" xfId="0" applyFont="1" applyBorder="1" applyAlignment="1">
      <alignment horizontal="right" vertical="center"/>
    </xf>
    <xf numFmtId="0" fontId="4" fillId="0" borderId="67" xfId="0" applyFont="1" applyBorder="1" applyAlignment="1">
      <alignment horizontal="right" vertical="center"/>
    </xf>
    <xf numFmtId="0" fontId="4" fillId="0" borderId="71" xfId="0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4" fillId="0" borderId="62" xfId="0" applyFont="1" applyBorder="1" applyAlignment="1">
      <alignment horizontal="right" vertical="center"/>
    </xf>
    <xf numFmtId="0" fontId="4" fillId="0" borderId="65" xfId="0" applyFont="1" applyBorder="1" applyAlignment="1">
      <alignment horizontal="right" vertical="center"/>
    </xf>
    <xf numFmtId="0" fontId="10" fillId="0" borderId="0" xfId="0" applyFont="1" applyBorder="1" applyAlignment="1">
      <alignment horizontal="justify" vertical="center" indent="3"/>
    </xf>
    <xf numFmtId="0" fontId="10" fillId="0" borderId="8" xfId="0" applyFont="1" applyBorder="1" applyAlignment="1">
      <alignment horizontal="justify" vertical="center" indent="1"/>
    </xf>
    <xf numFmtId="0" fontId="10" fillId="0" borderId="8" xfId="0" applyFont="1" applyBorder="1" applyAlignment="1">
      <alignment horizontal="justify" vertical="center"/>
    </xf>
    <xf numFmtId="0" fontId="10" fillId="0" borderId="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48" xfId="0" applyFont="1" applyBorder="1" applyAlignment="1">
      <alignment horizontal="justify" vertical="center" indent="1"/>
    </xf>
    <xf numFmtId="0" fontId="10" fillId="0" borderId="5" xfId="0" applyFont="1" applyBorder="1" applyAlignment="1">
      <alignment horizontal="justify" vertical="center" indent="1"/>
    </xf>
    <xf numFmtId="0" fontId="3" fillId="0" borderId="78" xfId="0" applyFont="1" applyBorder="1" applyAlignment="1">
      <alignment horizontal="right" vertical="center" wrapText="1"/>
    </xf>
    <xf numFmtId="0" fontId="3" fillId="0" borderId="79" xfId="0" applyFont="1" applyBorder="1" applyAlignment="1">
      <alignment horizontal="right" vertical="center" wrapText="1"/>
    </xf>
    <xf numFmtId="0" fontId="3" fillId="0" borderId="80" xfId="0" applyFont="1" applyBorder="1" applyAlignment="1">
      <alignment horizontal="right" vertical="center" wrapText="1"/>
    </xf>
    <xf numFmtId="0" fontId="13" fillId="0" borderId="55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83" xfId="0" applyFont="1" applyBorder="1" applyAlignment="1">
      <alignment horizontal="center" vertical="center" wrapText="1"/>
    </xf>
    <xf numFmtId="0" fontId="4" fillId="0" borderId="86" xfId="0" applyFont="1" applyBorder="1" applyAlignment="1">
      <alignment horizontal="center" vertical="center" wrapText="1"/>
    </xf>
    <xf numFmtId="0" fontId="4" fillId="0" borderId="85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85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13" fillId="0" borderId="5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3" fillId="0" borderId="8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0" fillId="0" borderId="7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5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88" xfId="0" applyFont="1" applyBorder="1" applyAlignment="1">
      <alignment horizontal="center" vertical="center" wrapText="1"/>
    </xf>
    <xf numFmtId="0" fontId="4" fillId="0" borderId="77" xfId="0" applyFont="1" applyBorder="1" applyAlignment="1">
      <alignment horizontal="center" vertical="center" wrapText="1"/>
    </xf>
    <xf numFmtId="0" fontId="10" fillId="0" borderId="39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84" xfId="0" applyFont="1" applyBorder="1" applyAlignment="1">
      <alignment horizontal="center" vertical="center" wrapText="1"/>
    </xf>
    <xf numFmtId="0" fontId="10" fillId="0" borderId="84" xfId="0" applyFont="1" applyBorder="1" applyAlignment="1">
      <alignment horizontal="center" vertical="center" wrapText="1"/>
    </xf>
    <xf numFmtId="0" fontId="3" fillId="0" borderId="78" xfId="0" applyFont="1" applyBorder="1" applyAlignment="1">
      <alignment horizontal="center" vertical="center" wrapText="1"/>
    </xf>
    <xf numFmtId="0" fontId="3" fillId="0" borderId="79" xfId="0" applyFont="1" applyBorder="1" applyAlignment="1">
      <alignment horizontal="center" vertical="center" wrapText="1"/>
    </xf>
    <xf numFmtId="0" fontId="3" fillId="0" borderId="80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88" xfId="0" applyFont="1" applyBorder="1" applyAlignment="1">
      <alignment horizontal="center" vertical="center" wrapText="1"/>
    </xf>
    <xf numFmtId="0" fontId="3" fillId="0" borderId="83" xfId="0" applyFont="1" applyBorder="1" applyAlignment="1">
      <alignment horizontal="center" vertical="center" wrapText="1"/>
    </xf>
    <xf numFmtId="0" fontId="3" fillId="0" borderId="9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93" xfId="0" applyFont="1" applyBorder="1" applyAlignment="1">
      <alignment horizontal="center" vertical="center" wrapText="1"/>
    </xf>
    <xf numFmtId="0" fontId="3" fillId="0" borderId="94" xfId="0" applyFont="1" applyBorder="1" applyAlignment="1">
      <alignment horizontal="center" vertical="center" wrapText="1"/>
    </xf>
    <xf numFmtId="0" fontId="3" fillId="0" borderId="7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10" fillId="0" borderId="9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92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/>
    </xf>
    <xf numFmtId="0" fontId="10" fillId="0" borderId="5" xfId="0" applyFont="1" applyBorder="1" applyAlignment="1">
      <alignment horizontal="justify" vertical="center"/>
    </xf>
    <xf numFmtId="0" fontId="10" fillId="0" borderId="8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4" fillId="0" borderId="8" xfId="0" applyFont="1" applyBorder="1" applyAlignment="1">
      <alignment horizontal="justify" vertical="center"/>
    </xf>
    <xf numFmtId="0" fontId="4" fillId="0" borderId="5" xfId="0" applyFont="1" applyBorder="1" applyAlignment="1">
      <alignment horizontal="justify" vertical="center"/>
    </xf>
    <xf numFmtId="177" fontId="22" fillId="0" borderId="13" xfId="0" applyNumberFormat="1" applyFont="1" applyFill="1" applyBorder="1" applyAlignment="1">
      <alignment horizontal="right" vertical="center"/>
    </xf>
    <xf numFmtId="177" fontId="22" fillId="0" borderId="13" xfId="0" applyNumberFormat="1" applyFon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H19" sqref="H19"/>
    </sheetView>
  </sheetViews>
  <sheetFormatPr defaultColWidth="9" defaultRowHeight="13.5"/>
  <cols>
    <col min="1" max="1" width="19.625" customWidth="1"/>
    <col min="6" max="6" width="10.5" bestFit="1" customWidth="1"/>
  </cols>
  <sheetData>
    <row r="1" spans="1:6" ht="21">
      <c r="A1" s="1" t="s">
        <v>0</v>
      </c>
    </row>
    <row r="2" spans="1:6">
      <c r="A2" s="168" t="s">
        <v>1</v>
      </c>
    </row>
    <row r="3" spans="1:6" ht="15" customHeight="1">
      <c r="A3" s="292" t="s">
        <v>2</v>
      </c>
      <c r="B3" s="169" t="s">
        <v>481</v>
      </c>
      <c r="C3" s="291" t="s">
        <v>3</v>
      </c>
      <c r="D3" s="291"/>
      <c r="E3" s="293" t="s">
        <v>4</v>
      </c>
    </row>
    <row r="4" spans="1:6" ht="14.25" thickBot="1">
      <c r="A4" s="292"/>
      <c r="B4" s="170" t="s">
        <v>5</v>
      </c>
      <c r="C4" s="15" t="s">
        <v>482</v>
      </c>
      <c r="D4" s="171" t="s">
        <v>483</v>
      </c>
      <c r="E4" s="293"/>
    </row>
    <row r="5" spans="1:6">
      <c r="A5" s="172" t="s">
        <v>6</v>
      </c>
      <c r="B5" s="148">
        <v>822768</v>
      </c>
      <c r="C5" s="208">
        <v>834501</v>
      </c>
      <c r="D5" s="206">
        <v>787538</v>
      </c>
      <c r="E5" s="22">
        <v>6</v>
      </c>
      <c r="F5" s="262"/>
    </row>
    <row r="6" spans="1:6">
      <c r="A6" s="81" t="s">
        <v>7</v>
      </c>
      <c r="B6" s="148">
        <v>534848</v>
      </c>
      <c r="C6" s="209">
        <v>530470</v>
      </c>
      <c r="D6" s="206">
        <v>506317</v>
      </c>
      <c r="E6" s="22">
        <v>4.8</v>
      </c>
      <c r="F6" s="262"/>
    </row>
    <row r="7" spans="1:6">
      <c r="A7" s="81" t="s">
        <v>8</v>
      </c>
      <c r="B7" s="148">
        <v>32905</v>
      </c>
      <c r="C7" s="209">
        <v>32976</v>
      </c>
      <c r="D7" s="206">
        <v>26357</v>
      </c>
      <c r="E7" s="22">
        <v>25.1</v>
      </c>
      <c r="F7" s="262"/>
    </row>
    <row r="8" spans="1:6">
      <c r="A8" s="81" t="s">
        <v>9</v>
      </c>
      <c r="B8" s="148">
        <v>153676</v>
      </c>
      <c r="C8" s="209">
        <v>173246</v>
      </c>
      <c r="D8" s="206">
        <v>167609</v>
      </c>
      <c r="E8" s="22">
        <v>3.4</v>
      </c>
      <c r="F8" s="262"/>
    </row>
    <row r="9" spans="1:6">
      <c r="A9" s="81" t="s">
        <v>10</v>
      </c>
      <c r="B9" s="148">
        <v>55152</v>
      </c>
      <c r="C9" s="209">
        <v>52349</v>
      </c>
      <c r="D9" s="206">
        <v>49256</v>
      </c>
      <c r="E9" s="22">
        <v>6.3</v>
      </c>
      <c r="F9" s="262"/>
    </row>
    <row r="10" spans="1:6">
      <c r="A10" s="81" t="s">
        <v>11</v>
      </c>
      <c r="B10" s="148">
        <v>46187</v>
      </c>
      <c r="C10" s="209">
        <v>45460</v>
      </c>
      <c r="D10" s="206">
        <v>37999</v>
      </c>
      <c r="E10" s="22">
        <v>19.600000000000001</v>
      </c>
      <c r="F10" s="262"/>
    </row>
    <row r="11" spans="1:6" ht="24">
      <c r="A11" s="172" t="s">
        <v>12</v>
      </c>
      <c r="B11" s="148">
        <v>100</v>
      </c>
      <c r="C11" s="210"/>
      <c r="D11" s="58">
        <v>100</v>
      </c>
      <c r="E11" s="23" t="s">
        <v>13</v>
      </c>
    </row>
    <row r="12" spans="1:6">
      <c r="A12" s="81" t="s">
        <v>7</v>
      </c>
      <c r="B12" s="174">
        <v>65</v>
      </c>
      <c r="C12" s="210"/>
      <c r="D12" s="206">
        <v>64.3</v>
      </c>
      <c r="E12" s="23">
        <v>0.7</v>
      </c>
    </row>
    <row r="13" spans="1:6">
      <c r="A13" s="81" t="s">
        <v>8</v>
      </c>
      <c r="B13" s="174">
        <v>4</v>
      </c>
      <c r="C13" s="210"/>
      <c r="D13" s="206">
        <v>3.3</v>
      </c>
      <c r="E13" s="23">
        <v>0.7</v>
      </c>
    </row>
    <row r="14" spans="1:6">
      <c r="A14" s="81" t="s">
        <v>9</v>
      </c>
      <c r="B14" s="174">
        <v>18.7</v>
      </c>
      <c r="C14" s="210"/>
      <c r="D14" s="206">
        <v>21.3</v>
      </c>
      <c r="E14" s="23">
        <v>-2.6</v>
      </c>
    </row>
    <row r="15" spans="1:6">
      <c r="A15" s="81" t="s">
        <v>14</v>
      </c>
      <c r="B15" s="174">
        <v>6.7</v>
      </c>
      <c r="C15" s="210"/>
      <c r="D15" s="206">
        <v>6.3</v>
      </c>
      <c r="E15" s="23">
        <v>0.4</v>
      </c>
    </row>
    <row r="16" spans="1:6" ht="14.25" thickBot="1">
      <c r="A16" s="173" t="s">
        <v>11</v>
      </c>
      <c r="B16" s="203">
        <v>5.6</v>
      </c>
      <c r="C16" s="211"/>
      <c r="D16" s="207">
        <v>4.8</v>
      </c>
      <c r="E16" s="27">
        <v>0.8</v>
      </c>
    </row>
  </sheetData>
  <mergeCells count="3">
    <mergeCell ref="C3:D3"/>
    <mergeCell ref="A3:A4"/>
    <mergeCell ref="E3:E4"/>
  </mergeCells>
  <phoneticPr fontId="16" type="noConversion"/>
  <pageMargins left="0.75" right="0.75" top="1" bottom="1" header="0.51180555555555596" footer="0.5118055555555559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C12" sqref="C12"/>
    </sheetView>
  </sheetViews>
  <sheetFormatPr defaultColWidth="9" defaultRowHeight="13.5"/>
  <cols>
    <col min="1" max="1" width="24.125" customWidth="1"/>
    <col min="2" max="2" width="11.875" customWidth="1"/>
    <col min="3" max="3" width="11.25" customWidth="1"/>
    <col min="4" max="4" width="17" customWidth="1"/>
  </cols>
  <sheetData>
    <row r="1" spans="1:4" ht="21.75" thickBot="1">
      <c r="A1" s="1" t="s">
        <v>214</v>
      </c>
    </row>
    <row r="2" spans="1:4" ht="14.25" thickBot="1">
      <c r="A2" s="68" t="s">
        <v>215</v>
      </c>
      <c r="B2" s="69" t="s">
        <v>488</v>
      </c>
      <c r="C2" s="69" t="s">
        <v>487</v>
      </c>
      <c r="D2" s="70" t="s">
        <v>489</v>
      </c>
    </row>
    <row r="3" spans="1:4">
      <c r="A3" s="81" t="s">
        <v>216</v>
      </c>
      <c r="B3" s="191">
        <v>79808</v>
      </c>
      <c r="C3" s="74">
        <v>61467</v>
      </c>
      <c r="D3" s="29">
        <v>29.8</v>
      </c>
    </row>
    <row r="4" spans="1:4">
      <c r="A4" s="82" t="s">
        <v>217</v>
      </c>
      <c r="B4" s="192">
        <v>74245</v>
      </c>
      <c r="C4" s="74">
        <v>57021</v>
      </c>
      <c r="D4" s="29">
        <v>30.2</v>
      </c>
    </row>
    <row r="5" spans="1:4">
      <c r="A5" s="83" t="s">
        <v>218</v>
      </c>
      <c r="B5" s="192">
        <v>4055</v>
      </c>
      <c r="C5" s="74">
        <v>3960</v>
      </c>
      <c r="D5" s="29">
        <v>2.4</v>
      </c>
    </row>
    <row r="6" spans="1:4">
      <c r="A6" s="83" t="s">
        <v>219</v>
      </c>
      <c r="B6" s="192">
        <v>70190</v>
      </c>
      <c r="C6" s="74">
        <v>53061</v>
      </c>
      <c r="D6" s="29">
        <v>32.299999999999997</v>
      </c>
    </row>
    <row r="7" spans="1:4">
      <c r="A7" s="82" t="s">
        <v>220</v>
      </c>
      <c r="B7" s="192">
        <v>5563</v>
      </c>
      <c r="C7" s="74">
        <v>4446</v>
      </c>
      <c r="D7" s="29">
        <v>25.1</v>
      </c>
    </row>
    <row r="8" spans="1:4">
      <c r="A8" s="83" t="s">
        <v>221</v>
      </c>
      <c r="B8" s="192">
        <v>5563</v>
      </c>
      <c r="C8" s="74">
        <v>4446</v>
      </c>
      <c r="D8" s="29">
        <v>25.1</v>
      </c>
    </row>
    <row r="9" spans="1:4">
      <c r="A9" s="84" t="s">
        <v>222</v>
      </c>
      <c r="B9" s="192">
        <v>5980</v>
      </c>
      <c r="C9" s="85">
        <v>5922</v>
      </c>
      <c r="D9" s="418">
        <f>B9/C9*100-100</f>
        <v>0.97939885173927621</v>
      </c>
    </row>
    <row r="10" spans="1:4">
      <c r="A10" s="82" t="s">
        <v>223</v>
      </c>
      <c r="B10" s="192">
        <v>4780</v>
      </c>
      <c r="C10" s="74">
        <v>4722</v>
      </c>
      <c r="D10" s="418">
        <f t="shared" ref="D10" si="0">B10/C10*100-100</f>
        <v>1.2282930961456913</v>
      </c>
    </row>
    <row r="11" spans="1:4" ht="14.25" thickBot="1">
      <c r="A11" s="86" t="s">
        <v>224</v>
      </c>
      <c r="B11" s="193">
        <v>1200</v>
      </c>
      <c r="C11" s="87">
        <v>1200</v>
      </c>
      <c r="D11" s="419"/>
    </row>
  </sheetData>
  <phoneticPr fontId="16" type="noConversion"/>
  <pageMargins left="0.75" right="0.75" top="1" bottom="1" header="0.51180555555555596" footer="0.51180555555555596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F7" sqref="F7"/>
    </sheetView>
  </sheetViews>
  <sheetFormatPr defaultColWidth="9" defaultRowHeight="13.5"/>
  <cols>
    <col min="1" max="1" width="17.625" customWidth="1"/>
    <col min="2" max="5" width="12" customWidth="1"/>
  </cols>
  <sheetData>
    <row r="1" spans="1:5" ht="21">
      <c r="A1" s="1" t="s">
        <v>225</v>
      </c>
    </row>
    <row r="2" spans="1:5" ht="15" customHeight="1">
      <c r="A2" s="292" t="s">
        <v>80</v>
      </c>
      <c r="B2" s="291" t="s">
        <v>491</v>
      </c>
      <c r="C2" s="291"/>
      <c r="D2" s="412" t="s">
        <v>490</v>
      </c>
      <c r="E2" s="412"/>
    </row>
    <row r="3" spans="1:5" ht="17.25" customHeight="1">
      <c r="A3" s="292"/>
      <c r="B3" s="71" t="s">
        <v>226</v>
      </c>
      <c r="C3" s="72" t="s">
        <v>227</v>
      </c>
      <c r="D3" s="69" t="s">
        <v>226</v>
      </c>
      <c r="E3" s="20" t="s">
        <v>227</v>
      </c>
    </row>
    <row r="4" spans="1:5" ht="18.75" customHeight="1">
      <c r="A4" s="73" t="s">
        <v>228</v>
      </c>
      <c r="B4" s="74">
        <v>79808</v>
      </c>
      <c r="C4" s="75">
        <v>5980</v>
      </c>
      <c r="D4" s="75">
        <v>61467</v>
      </c>
      <c r="E4" s="76">
        <v>5922</v>
      </c>
    </row>
    <row r="5" spans="1:5" ht="18.75" customHeight="1">
      <c r="A5" s="73" t="s">
        <v>229</v>
      </c>
      <c r="B5" s="75">
        <v>74245</v>
      </c>
      <c r="C5" s="75">
        <v>4780</v>
      </c>
      <c r="D5" s="75">
        <v>57021</v>
      </c>
      <c r="E5" s="76">
        <v>4722</v>
      </c>
    </row>
    <row r="6" spans="1:5" ht="18.75" customHeight="1">
      <c r="A6" s="73" t="s">
        <v>230</v>
      </c>
      <c r="B6" s="75">
        <v>4055</v>
      </c>
      <c r="C6" s="75"/>
      <c r="D6" s="75">
        <v>3960</v>
      </c>
      <c r="E6" s="76"/>
    </row>
    <row r="7" spans="1:5" ht="18.75" customHeight="1">
      <c r="A7" s="77" t="s">
        <v>231</v>
      </c>
      <c r="B7" s="75">
        <v>2601</v>
      </c>
      <c r="C7" s="75"/>
      <c r="D7" s="75">
        <v>2708</v>
      </c>
      <c r="E7" s="76"/>
    </row>
    <row r="8" spans="1:5" ht="18.75" customHeight="1">
      <c r="A8" s="77" t="s">
        <v>232</v>
      </c>
      <c r="B8" s="75">
        <v>533</v>
      </c>
      <c r="C8" s="75"/>
      <c r="D8" s="75">
        <v>467</v>
      </c>
      <c r="E8" s="76"/>
    </row>
    <row r="9" spans="1:5" ht="18.75" customHeight="1">
      <c r="A9" s="77" t="s">
        <v>233</v>
      </c>
      <c r="B9" s="75">
        <v>466</v>
      </c>
      <c r="C9" s="75"/>
      <c r="D9" s="75">
        <v>243</v>
      </c>
      <c r="E9" s="76"/>
    </row>
    <row r="10" spans="1:5" ht="18.75" customHeight="1">
      <c r="A10" s="77" t="s">
        <v>234</v>
      </c>
      <c r="B10" s="75"/>
      <c r="C10" s="75"/>
      <c r="D10" s="75"/>
      <c r="E10" s="76"/>
    </row>
    <row r="11" spans="1:5" ht="18.75" customHeight="1">
      <c r="A11" s="77" t="s">
        <v>235</v>
      </c>
      <c r="B11" s="75">
        <v>329</v>
      </c>
      <c r="C11" s="75"/>
      <c r="D11" s="75">
        <v>274</v>
      </c>
      <c r="E11" s="76"/>
    </row>
    <row r="12" spans="1:5" ht="18.75" customHeight="1">
      <c r="A12" s="77" t="s">
        <v>236</v>
      </c>
      <c r="B12" s="75">
        <v>126</v>
      </c>
      <c r="C12" s="75"/>
      <c r="D12" s="75">
        <v>268</v>
      </c>
      <c r="E12" s="76"/>
    </row>
    <row r="13" spans="1:5" ht="18.75" customHeight="1">
      <c r="A13" s="73" t="s">
        <v>237</v>
      </c>
      <c r="B13" s="75">
        <v>70190</v>
      </c>
      <c r="C13" s="75">
        <v>4780</v>
      </c>
      <c r="D13" s="75">
        <v>53061</v>
      </c>
      <c r="E13" s="76">
        <v>4722</v>
      </c>
    </row>
    <row r="14" spans="1:5" ht="18.75" customHeight="1">
      <c r="A14" s="77" t="s">
        <v>231</v>
      </c>
      <c r="B14" s="75">
        <v>316</v>
      </c>
      <c r="C14" s="75"/>
      <c r="D14" s="75">
        <v>245</v>
      </c>
      <c r="E14" s="76"/>
    </row>
    <row r="15" spans="1:5" ht="18.75" customHeight="1">
      <c r="A15" s="77" t="s">
        <v>232</v>
      </c>
      <c r="B15" s="75">
        <v>60</v>
      </c>
      <c r="C15" s="75"/>
      <c r="D15" s="75"/>
      <c r="E15" s="76"/>
    </row>
    <row r="16" spans="1:5" ht="18.75" customHeight="1">
      <c r="A16" s="77" t="s">
        <v>233</v>
      </c>
      <c r="B16" s="75">
        <v>69631</v>
      </c>
      <c r="C16" s="75">
        <v>3850</v>
      </c>
      <c r="D16" s="75">
        <v>52674</v>
      </c>
      <c r="E16" s="76">
        <v>3792</v>
      </c>
    </row>
    <row r="17" spans="1:5" ht="18.75" customHeight="1">
      <c r="A17" s="77" t="s">
        <v>234</v>
      </c>
      <c r="B17" s="75"/>
      <c r="C17" s="75"/>
      <c r="D17" s="75"/>
      <c r="E17" s="76"/>
    </row>
    <row r="18" spans="1:5" ht="18.75" customHeight="1">
      <c r="A18" s="77" t="s">
        <v>235</v>
      </c>
      <c r="B18" s="75"/>
      <c r="C18" s="75"/>
      <c r="D18" s="75"/>
      <c r="E18" s="76"/>
    </row>
    <row r="19" spans="1:5" ht="18.75" customHeight="1">
      <c r="A19" s="77" t="s">
        <v>236</v>
      </c>
      <c r="B19" s="75">
        <v>183</v>
      </c>
      <c r="C19" s="75"/>
      <c r="D19" s="75">
        <v>142</v>
      </c>
      <c r="E19" s="76">
        <v>930</v>
      </c>
    </row>
    <row r="20" spans="1:5" ht="18.75" customHeight="1">
      <c r="A20" s="73" t="s">
        <v>238</v>
      </c>
      <c r="B20" s="75">
        <v>5563</v>
      </c>
      <c r="C20" s="75">
        <v>1200</v>
      </c>
      <c r="D20" s="75">
        <v>4446</v>
      </c>
      <c r="E20" s="76">
        <v>1200</v>
      </c>
    </row>
    <row r="21" spans="1:5" ht="18.75" customHeight="1">
      <c r="A21" s="78" t="s">
        <v>239</v>
      </c>
      <c r="B21" s="79">
        <v>5563</v>
      </c>
      <c r="C21" s="79">
        <v>1200</v>
      </c>
      <c r="D21" s="79">
        <v>4446</v>
      </c>
      <c r="E21" s="80">
        <v>1200</v>
      </c>
    </row>
  </sheetData>
  <mergeCells count="3">
    <mergeCell ref="B2:C2"/>
    <mergeCell ref="D2:E2"/>
    <mergeCell ref="A2:A3"/>
  </mergeCells>
  <phoneticPr fontId="16" type="noConversion"/>
  <pageMargins left="0.75" right="0.75" top="1" bottom="1" header="0.51180555555555596" footer="0.51180555555555596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E13" sqref="E13"/>
    </sheetView>
  </sheetViews>
  <sheetFormatPr defaultColWidth="9" defaultRowHeight="13.5"/>
  <cols>
    <col min="1" max="1" width="19" customWidth="1"/>
    <col min="2" max="2" width="20.125" customWidth="1"/>
    <col min="3" max="3" width="19" customWidth="1"/>
  </cols>
  <sheetData>
    <row r="1" spans="1:3" ht="21.75" thickBot="1">
      <c r="A1" s="1" t="s">
        <v>240</v>
      </c>
    </row>
    <row r="2" spans="1:3" ht="27" customHeight="1" thickBot="1">
      <c r="A2" s="45" t="s">
        <v>2</v>
      </c>
      <c r="B2" s="46" t="s">
        <v>241</v>
      </c>
      <c r="C2" s="60" t="s">
        <v>226</v>
      </c>
    </row>
    <row r="3" spans="1:3" ht="15">
      <c r="A3" s="61" t="s">
        <v>242</v>
      </c>
      <c r="B3" s="62">
        <v>19268</v>
      </c>
      <c r="C3" s="63">
        <v>512495</v>
      </c>
    </row>
    <row r="4" spans="1:3" ht="15">
      <c r="A4" s="64" t="s">
        <v>243</v>
      </c>
      <c r="B4" s="62">
        <v>16046</v>
      </c>
      <c r="C4" s="63">
        <v>509151</v>
      </c>
    </row>
    <row r="5" spans="1:3" ht="15">
      <c r="A5" s="64" t="s">
        <v>244</v>
      </c>
      <c r="B5" s="62">
        <v>14867</v>
      </c>
      <c r="C5" s="63">
        <v>485263</v>
      </c>
    </row>
    <row r="6" spans="1:3" ht="15">
      <c r="A6" s="64" t="s">
        <v>245</v>
      </c>
      <c r="B6" s="62">
        <v>133</v>
      </c>
      <c r="C6" s="63">
        <v>3756</v>
      </c>
    </row>
    <row r="7" spans="1:3" ht="15">
      <c r="A7" s="64" t="s">
        <v>246</v>
      </c>
      <c r="B7" s="62">
        <v>380</v>
      </c>
      <c r="C7" s="63">
        <v>6352</v>
      </c>
    </row>
    <row r="8" spans="1:3" ht="15">
      <c r="A8" s="64" t="s">
        <v>247</v>
      </c>
      <c r="B8" s="62">
        <v>433</v>
      </c>
      <c r="C8" s="63">
        <v>6420</v>
      </c>
    </row>
    <row r="9" spans="1:3" ht="15">
      <c r="A9" s="64" t="s">
        <v>248</v>
      </c>
      <c r="B9" s="62">
        <v>233</v>
      </c>
      <c r="C9" s="63">
        <v>1800</v>
      </c>
    </row>
    <row r="10" spans="1:3" ht="15">
      <c r="A10" s="64" t="s">
        <v>249</v>
      </c>
      <c r="B10" s="62">
        <v>0</v>
      </c>
      <c r="C10" s="63">
        <v>5560</v>
      </c>
    </row>
    <row r="11" spans="1:3" ht="15">
      <c r="A11" s="64" t="s">
        <v>250</v>
      </c>
      <c r="B11" s="62">
        <v>2733</v>
      </c>
      <c r="C11" s="63">
        <v>3269</v>
      </c>
    </row>
    <row r="12" spans="1:3" ht="15">
      <c r="A12" s="64" t="s">
        <v>251</v>
      </c>
      <c r="B12" s="62">
        <v>2440</v>
      </c>
      <c r="C12" s="63">
        <v>2050</v>
      </c>
    </row>
    <row r="13" spans="1:3" ht="15">
      <c r="A13" s="64" t="s">
        <v>252</v>
      </c>
      <c r="B13" s="62">
        <v>13</v>
      </c>
      <c r="C13" s="63">
        <v>300</v>
      </c>
    </row>
    <row r="14" spans="1:3" ht="28.5">
      <c r="A14" s="64" t="s">
        <v>253</v>
      </c>
      <c r="B14" s="62">
        <v>207</v>
      </c>
      <c r="C14" s="63">
        <v>919</v>
      </c>
    </row>
    <row r="15" spans="1:3" ht="15">
      <c r="A15" s="64" t="s">
        <v>254</v>
      </c>
      <c r="B15" s="62">
        <v>73</v>
      </c>
      <c r="C15" s="63"/>
    </row>
    <row r="16" spans="1:3" ht="30">
      <c r="A16" s="64" t="s">
        <v>255</v>
      </c>
      <c r="B16" s="62">
        <v>23</v>
      </c>
      <c r="C16" s="63">
        <v>2</v>
      </c>
    </row>
    <row r="17" spans="1:3" ht="15">
      <c r="A17" s="64" t="s">
        <v>256</v>
      </c>
      <c r="B17" s="62">
        <v>23</v>
      </c>
      <c r="C17" s="63">
        <v>2</v>
      </c>
    </row>
    <row r="18" spans="1:3" ht="15">
      <c r="A18" s="64" t="s">
        <v>257</v>
      </c>
      <c r="B18" s="62">
        <v>453</v>
      </c>
      <c r="C18" s="63">
        <v>72</v>
      </c>
    </row>
    <row r="19" spans="1:3" ht="15.75" thickBot="1">
      <c r="A19" s="65" t="s">
        <v>258</v>
      </c>
      <c r="B19" s="66">
        <v>400</v>
      </c>
      <c r="C19" s="67">
        <v>72</v>
      </c>
    </row>
  </sheetData>
  <phoneticPr fontId="16" type="noConversion"/>
  <pageMargins left="0.75" right="0.75" top="1" bottom="1" header="0.51180555555555596" footer="0.51180555555555596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F16" sqref="F16"/>
    </sheetView>
  </sheetViews>
  <sheetFormatPr defaultColWidth="9" defaultRowHeight="13.5"/>
  <cols>
    <col min="1" max="1" width="27.75" customWidth="1"/>
    <col min="2" max="4" width="17.875" customWidth="1"/>
  </cols>
  <sheetData>
    <row r="1" spans="1:4" ht="21">
      <c r="A1" s="1" t="s">
        <v>259</v>
      </c>
    </row>
    <row r="2" spans="1:4" ht="24">
      <c r="A2" s="6" t="s">
        <v>2</v>
      </c>
      <c r="B2" s="52" t="s">
        <v>260</v>
      </c>
      <c r="C2" s="56" t="s">
        <v>261</v>
      </c>
      <c r="D2" s="53" t="s">
        <v>262</v>
      </c>
    </row>
    <row r="3" spans="1:4">
      <c r="A3" s="34" t="s">
        <v>263</v>
      </c>
      <c r="B3" s="32" t="s">
        <v>264</v>
      </c>
      <c r="C3" s="57">
        <v>967</v>
      </c>
      <c r="D3" s="33">
        <v>133</v>
      </c>
    </row>
    <row r="4" spans="1:4">
      <c r="A4" s="34" t="s">
        <v>265</v>
      </c>
      <c r="B4" s="32" t="s">
        <v>264</v>
      </c>
      <c r="C4" s="57">
        <v>227</v>
      </c>
      <c r="D4" s="33">
        <v>133</v>
      </c>
    </row>
    <row r="5" spans="1:4">
      <c r="A5" s="34" t="s">
        <v>266</v>
      </c>
      <c r="B5" s="32" t="s">
        <v>264</v>
      </c>
      <c r="C5" s="57">
        <v>0</v>
      </c>
      <c r="D5" s="22"/>
    </row>
    <row r="6" spans="1:4">
      <c r="A6" s="34" t="s">
        <v>267</v>
      </c>
      <c r="B6" s="9"/>
      <c r="C6" s="58"/>
      <c r="D6" s="22"/>
    </row>
    <row r="7" spans="1:4">
      <c r="A7" s="34" t="s">
        <v>268</v>
      </c>
      <c r="B7" s="32" t="s">
        <v>264</v>
      </c>
      <c r="C7" s="57">
        <v>5</v>
      </c>
      <c r="D7" s="22"/>
    </row>
    <row r="8" spans="1:4">
      <c r="A8" s="34" t="s">
        <v>269</v>
      </c>
      <c r="B8" s="32" t="s">
        <v>264</v>
      </c>
      <c r="C8" s="57">
        <v>215</v>
      </c>
      <c r="D8" s="22"/>
    </row>
    <row r="9" spans="1:4">
      <c r="A9" s="34" t="s">
        <v>270</v>
      </c>
      <c r="B9" s="32" t="s">
        <v>264</v>
      </c>
      <c r="C9" s="57">
        <v>0</v>
      </c>
      <c r="D9" s="22"/>
    </row>
    <row r="10" spans="1:4">
      <c r="A10" s="34" t="s">
        <v>271</v>
      </c>
      <c r="B10" s="32" t="s">
        <v>264</v>
      </c>
      <c r="C10" s="57">
        <v>7</v>
      </c>
      <c r="D10" s="22"/>
    </row>
    <row r="11" spans="1:4">
      <c r="A11" s="34" t="s">
        <v>272</v>
      </c>
      <c r="B11" s="9"/>
      <c r="C11" s="58"/>
      <c r="D11" s="22"/>
    </row>
    <row r="12" spans="1:4">
      <c r="A12" s="34" t="s">
        <v>273</v>
      </c>
      <c r="B12" s="32" t="s">
        <v>264</v>
      </c>
      <c r="C12" s="57">
        <v>12</v>
      </c>
      <c r="D12" s="22"/>
    </row>
    <row r="13" spans="1:4">
      <c r="A13" s="34" t="s">
        <v>274</v>
      </c>
      <c r="B13" s="32" t="s">
        <v>264</v>
      </c>
      <c r="C13" s="57">
        <v>12</v>
      </c>
      <c r="D13" s="22"/>
    </row>
    <row r="14" spans="1:4">
      <c r="A14" s="34" t="s">
        <v>275</v>
      </c>
      <c r="B14" s="32" t="s">
        <v>264</v>
      </c>
      <c r="C14" s="57">
        <v>215</v>
      </c>
      <c r="D14" s="22"/>
    </row>
    <row r="15" spans="1:4">
      <c r="A15" s="34" t="s">
        <v>276</v>
      </c>
      <c r="B15" s="32" t="s">
        <v>264</v>
      </c>
      <c r="C15" s="57">
        <v>0</v>
      </c>
      <c r="D15" s="22"/>
    </row>
    <row r="16" spans="1:4">
      <c r="A16" s="34" t="s">
        <v>277</v>
      </c>
      <c r="B16" s="32" t="s">
        <v>264</v>
      </c>
      <c r="C16" s="57">
        <v>1333</v>
      </c>
      <c r="D16" s="22"/>
    </row>
    <row r="17" spans="1:4">
      <c r="A17" s="34" t="s">
        <v>278</v>
      </c>
      <c r="B17" s="32" t="s">
        <v>279</v>
      </c>
      <c r="C17" s="57">
        <v>60000</v>
      </c>
      <c r="D17" s="22"/>
    </row>
    <row r="18" spans="1:4">
      <c r="A18" s="34" t="s">
        <v>280</v>
      </c>
      <c r="B18" s="9"/>
      <c r="C18" s="58"/>
      <c r="D18" s="22"/>
    </row>
    <row r="19" spans="1:4">
      <c r="A19" s="34" t="s">
        <v>281</v>
      </c>
      <c r="B19" s="32" t="s">
        <v>279</v>
      </c>
      <c r="C19" s="57">
        <v>46200000</v>
      </c>
      <c r="D19" s="22"/>
    </row>
    <row r="20" spans="1:4">
      <c r="A20" s="36" t="s">
        <v>282</v>
      </c>
      <c r="B20" s="37" t="s">
        <v>264</v>
      </c>
      <c r="C20" s="59">
        <v>2485</v>
      </c>
      <c r="D20" s="38"/>
    </row>
  </sheetData>
  <phoneticPr fontId="16" type="noConversion"/>
  <pageMargins left="0.75" right="0.75" top="1" bottom="1" header="0.51180555555555596" footer="0.51180555555555596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M12" sqref="M12"/>
    </sheetView>
  </sheetViews>
  <sheetFormatPr defaultColWidth="9" defaultRowHeight="13.5"/>
  <cols>
    <col min="1" max="1" width="30.75" customWidth="1"/>
    <col min="2" max="2" width="17" customWidth="1"/>
    <col min="3" max="3" width="18.625" customWidth="1"/>
  </cols>
  <sheetData>
    <row r="1" spans="1:3" ht="34.5" customHeight="1">
      <c r="A1" s="1" t="s">
        <v>283</v>
      </c>
    </row>
    <row r="2" spans="1:3" ht="18.75" customHeight="1">
      <c r="A2" s="6" t="s">
        <v>2</v>
      </c>
      <c r="B2" s="52" t="s">
        <v>260</v>
      </c>
      <c r="C2" s="53" t="s">
        <v>284</v>
      </c>
    </row>
    <row r="3" spans="1:3" ht="18.75" customHeight="1">
      <c r="A3" s="8" t="s">
        <v>285</v>
      </c>
      <c r="B3" s="9" t="s">
        <v>264</v>
      </c>
      <c r="C3" s="22"/>
    </row>
    <row r="4" spans="1:3" ht="18.75" customHeight="1">
      <c r="A4" s="8" t="s">
        <v>286</v>
      </c>
      <c r="B4" s="9" t="s">
        <v>287</v>
      </c>
      <c r="C4" s="54">
        <v>2000000</v>
      </c>
    </row>
    <row r="5" spans="1:3" ht="18.75" customHeight="1">
      <c r="A5" s="8" t="s">
        <v>288</v>
      </c>
      <c r="B5" s="9" t="s">
        <v>289</v>
      </c>
      <c r="C5" s="54">
        <v>200000</v>
      </c>
    </row>
    <row r="6" spans="1:3" ht="18.75" customHeight="1">
      <c r="A6" s="8" t="s">
        <v>290</v>
      </c>
      <c r="B6" s="9" t="s">
        <v>279</v>
      </c>
      <c r="C6" s="22"/>
    </row>
    <row r="7" spans="1:3" ht="18.75" customHeight="1">
      <c r="A7" s="8" t="s">
        <v>291</v>
      </c>
      <c r="B7" s="9" t="s">
        <v>292</v>
      </c>
      <c r="C7" s="22"/>
    </row>
    <row r="8" spans="1:3" ht="18.75" customHeight="1">
      <c r="A8" s="8" t="s">
        <v>293</v>
      </c>
      <c r="B8" s="9" t="s">
        <v>294</v>
      </c>
      <c r="C8" s="22"/>
    </row>
    <row r="9" spans="1:3" ht="18.75" customHeight="1">
      <c r="A9" s="8" t="s">
        <v>295</v>
      </c>
      <c r="B9" s="9" t="s">
        <v>294</v>
      </c>
      <c r="C9" s="22">
        <v>28</v>
      </c>
    </row>
    <row r="10" spans="1:3" ht="18.75" customHeight="1">
      <c r="A10" s="8" t="s">
        <v>296</v>
      </c>
      <c r="B10" s="9" t="s">
        <v>294</v>
      </c>
      <c r="C10" s="22"/>
    </row>
    <row r="11" spans="1:3" ht="18.75" customHeight="1">
      <c r="A11" s="8" t="s">
        <v>297</v>
      </c>
      <c r="B11" s="9" t="s">
        <v>298</v>
      </c>
      <c r="C11" s="22">
        <v>20</v>
      </c>
    </row>
    <row r="12" spans="1:3" ht="18.75" customHeight="1">
      <c r="A12" s="8" t="s">
        <v>299</v>
      </c>
      <c r="B12" s="9" t="s">
        <v>300</v>
      </c>
      <c r="C12" s="22">
        <v>120</v>
      </c>
    </row>
    <row r="13" spans="1:3" ht="18.75" customHeight="1">
      <c r="A13" s="8" t="s">
        <v>301</v>
      </c>
      <c r="B13" s="9" t="s">
        <v>300</v>
      </c>
      <c r="C13" s="22"/>
    </row>
    <row r="14" spans="1:3" ht="18.75" customHeight="1">
      <c r="A14" s="8" t="s">
        <v>302</v>
      </c>
      <c r="B14" s="9" t="s">
        <v>292</v>
      </c>
      <c r="C14" s="22"/>
    </row>
    <row r="15" spans="1:3" ht="18.75" customHeight="1">
      <c r="A15" s="14" t="s">
        <v>303</v>
      </c>
      <c r="B15" s="15" t="s">
        <v>292</v>
      </c>
      <c r="C15" s="55">
        <v>21000</v>
      </c>
    </row>
  </sheetData>
  <phoneticPr fontId="16" type="noConversion"/>
  <pageMargins left="0.75" right="0.75" top="1" bottom="1" header="0.51180555555555596" footer="0.51180555555555596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2"/>
  <sheetViews>
    <sheetView topLeftCell="A88" workbookViewId="0">
      <selection activeCell="A83" sqref="A83"/>
    </sheetView>
  </sheetViews>
  <sheetFormatPr defaultColWidth="9" defaultRowHeight="13.5"/>
  <cols>
    <col min="1" max="1" width="36" customWidth="1"/>
    <col min="2" max="2" width="11.5" customWidth="1"/>
    <col min="3" max="3" width="12.125" customWidth="1"/>
  </cols>
  <sheetData>
    <row r="1" spans="1:3" ht="21">
      <c r="A1" s="1" t="s">
        <v>304</v>
      </c>
    </row>
    <row r="2" spans="1:3">
      <c r="A2" s="45" t="s">
        <v>2</v>
      </c>
      <c r="B2" s="46" t="s">
        <v>260</v>
      </c>
      <c r="C2" s="47" t="s">
        <v>305</v>
      </c>
    </row>
    <row r="3" spans="1:3" ht="22.5" customHeight="1">
      <c r="A3" s="8" t="s">
        <v>306</v>
      </c>
      <c r="B3" s="9" t="s">
        <v>307</v>
      </c>
      <c r="C3" s="13">
        <v>848231</v>
      </c>
    </row>
    <row r="4" spans="1:3" ht="22.5" customHeight="1">
      <c r="A4" s="8" t="s">
        <v>308</v>
      </c>
      <c r="B4" s="9" t="s">
        <v>307</v>
      </c>
      <c r="C4" s="13">
        <v>676889</v>
      </c>
    </row>
    <row r="5" spans="1:3" ht="22.5" customHeight="1">
      <c r="A5" s="8" t="s">
        <v>309</v>
      </c>
      <c r="B5" s="9" t="s">
        <v>307</v>
      </c>
      <c r="C5" s="13">
        <v>1095</v>
      </c>
    </row>
    <row r="6" spans="1:3" ht="22.5" customHeight="1">
      <c r="A6" s="252" t="s">
        <v>505</v>
      </c>
      <c r="B6" s="42" t="s">
        <v>307</v>
      </c>
      <c r="C6" s="43">
        <v>170247</v>
      </c>
    </row>
    <row r="7" spans="1:3" ht="22.5" customHeight="1">
      <c r="A7" s="253" t="s">
        <v>506</v>
      </c>
      <c r="B7" s="42" t="s">
        <v>307</v>
      </c>
      <c r="C7" s="43"/>
    </row>
    <row r="8" spans="1:3" ht="22.5" customHeight="1">
      <c r="A8" s="8" t="s">
        <v>310</v>
      </c>
      <c r="B8" s="42"/>
      <c r="C8" s="43"/>
    </row>
    <row r="9" spans="1:3" ht="22.5" customHeight="1" thickBot="1">
      <c r="A9" s="416" t="s">
        <v>311</v>
      </c>
      <c r="B9" s="42" t="s">
        <v>312</v>
      </c>
      <c r="C9" s="43">
        <v>30489</v>
      </c>
    </row>
    <row r="10" spans="1:3" ht="22.5" customHeight="1">
      <c r="A10" s="417"/>
      <c r="B10" s="42" t="s">
        <v>307</v>
      </c>
      <c r="C10" s="43">
        <v>414408</v>
      </c>
    </row>
    <row r="11" spans="1:3" ht="22.5" customHeight="1" thickBot="1">
      <c r="A11" s="416" t="s">
        <v>313</v>
      </c>
      <c r="B11" s="42" t="s">
        <v>312</v>
      </c>
      <c r="C11" s="43">
        <v>5422</v>
      </c>
    </row>
    <row r="12" spans="1:3" ht="22.5" customHeight="1">
      <c r="A12" s="417"/>
      <c r="B12" s="42" t="s">
        <v>307</v>
      </c>
      <c r="C12" s="43">
        <v>193062</v>
      </c>
    </row>
    <row r="13" spans="1:3" ht="22.5" customHeight="1" thickBot="1">
      <c r="A13" s="416" t="s">
        <v>314</v>
      </c>
      <c r="B13" s="42" t="s">
        <v>312</v>
      </c>
      <c r="C13" s="43">
        <v>5170</v>
      </c>
    </row>
    <row r="14" spans="1:3" ht="22.5" customHeight="1">
      <c r="A14" s="417"/>
      <c r="B14" s="42" t="s">
        <v>307</v>
      </c>
      <c r="C14" s="43">
        <v>187964</v>
      </c>
    </row>
    <row r="15" spans="1:3" ht="22.5" customHeight="1" thickBot="1">
      <c r="A15" s="416" t="s">
        <v>315</v>
      </c>
      <c r="B15" s="42" t="s">
        <v>312</v>
      </c>
      <c r="C15" s="43">
        <v>25067</v>
      </c>
    </row>
    <row r="16" spans="1:3" ht="22.5" customHeight="1">
      <c r="A16" s="417"/>
      <c r="B16" s="42" t="s">
        <v>307</v>
      </c>
      <c r="C16" s="43">
        <v>221346</v>
      </c>
    </row>
    <row r="17" spans="1:3" ht="22.5" customHeight="1" thickBot="1">
      <c r="A17" s="416" t="s">
        <v>316</v>
      </c>
      <c r="B17" s="42" t="s">
        <v>312</v>
      </c>
      <c r="C17" s="43">
        <v>14738</v>
      </c>
    </row>
    <row r="18" spans="1:3" ht="22.5" customHeight="1">
      <c r="A18" s="417"/>
      <c r="B18" s="42" t="s">
        <v>307</v>
      </c>
      <c r="C18" s="43">
        <v>117559</v>
      </c>
    </row>
    <row r="19" spans="1:3" ht="22.5" customHeight="1">
      <c r="A19" s="8" t="s">
        <v>317</v>
      </c>
      <c r="B19" s="42" t="s">
        <v>312</v>
      </c>
      <c r="C19" s="43">
        <v>37996</v>
      </c>
    </row>
    <row r="20" spans="1:3" ht="22.5" customHeight="1">
      <c r="A20" s="8" t="s">
        <v>318</v>
      </c>
      <c r="B20" s="42" t="s">
        <v>312</v>
      </c>
      <c r="C20" s="43">
        <v>6503</v>
      </c>
    </row>
    <row r="21" spans="1:3" ht="22.5" customHeight="1">
      <c r="A21" s="8" t="s">
        <v>319</v>
      </c>
      <c r="B21" s="42" t="s">
        <v>312</v>
      </c>
      <c r="C21" s="43">
        <v>31493</v>
      </c>
    </row>
    <row r="22" spans="1:3" ht="22.5" customHeight="1">
      <c r="A22" s="8" t="s">
        <v>320</v>
      </c>
      <c r="B22" s="42"/>
      <c r="C22" s="43"/>
    </row>
    <row r="23" spans="1:3" ht="22.5" customHeight="1">
      <c r="A23" s="24" t="s">
        <v>321</v>
      </c>
      <c r="B23" s="42"/>
      <c r="C23" s="43"/>
    </row>
    <row r="24" spans="1:3" ht="22.5" customHeight="1">
      <c r="A24" s="253" t="s">
        <v>507</v>
      </c>
      <c r="B24" s="42" t="s">
        <v>322</v>
      </c>
      <c r="C24" s="43">
        <v>355</v>
      </c>
    </row>
    <row r="25" spans="1:3" ht="22.5" customHeight="1">
      <c r="A25" s="253"/>
      <c r="B25" s="42" t="s">
        <v>307</v>
      </c>
      <c r="C25" s="43">
        <v>1123</v>
      </c>
    </row>
    <row r="26" spans="1:3" ht="22.5" customHeight="1">
      <c r="A26" s="253" t="s">
        <v>508</v>
      </c>
      <c r="B26" s="42" t="s">
        <v>312</v>
      </c>
      <c r="C26" s="43">
        <v>23068</v>
      </c>
    </row>
    <row r="27" spans="1:3" ht="22.5" customHeight="1">
      <c r="A27" s="253" t="s">
        <v>509</v>
      </c>
      <c r="B27" s="42" t="s">
        <v>312</v>
      </c>
      <c r="C27" s="43">
        <v>1755</v>
      </c>
    </row>
    <row r="28" spans="1:3" ht="22.5" customHeight="1">
      <c r="A28" s="253" t="s">
        <v>510</v>
      </c>
      <c r="B28" s="42" t="s">
        <v>312</v>
      </c>
      <c r="C28" s="43">
        <v>382</v>
      </c>
    </row>
    <row r="29" spans="1:3" ht="22.5" customHeight="1">
      <c r="A29" s="253" t="s">
        <v>511</v>
      </c>
      <c r="B29" s="42" t="s">
        <v>312</v>
      </c>
      <c r="C29" s="43">
        <v>620</v>
      </c>
    </row>
    <row r="30" spans="1:3" ht="22.5" customHeight="1">
      <c r="A30" s="24" t="s">
        <v>323</v>
      </c>
      <c r="B30" s="42"/>
      <c r="C30" s="43"/>
    </row>
    <row r="31" spans="1:3" ht="22.5" customHeight="1">
      <c r="A31" s="24" t="s">
        <v>512</v>
      </c>
      <c r="B31" s="42" t="s">
        <v>312</v>
      </c>
      <c r="C31" s="43">
        <v>5250</v>
      </c>
    </row>
    <row r="32" spans="1:3" ht="22.5" customHeight="1">
      <c r="A32" s="24" t="s">
        <v>513</v>
      </c>
      <c r="B32" s="42" t="s">
        <v>312</v>
      </c>
      <c r="C32" s="43">
        <v>1938</v>
      </c>
    </row>
    <row r="33" spans="1:6" ht="22.5" customHeight="1">
      <c r="A33" s="24" t="s">
        <v>514</v>
      </c>
      <c r="B33" s="42" t="s">
        <v>312</v>
      </c>
      <c r="C33" s="43">
        <v>3312</v>
      </c>
    </row>
    <row r="34" spans="1:6" ht="22.5" customHeight="1">
      <c r="A34" s="24" t="s">
        <v>515</v>
      </c>
      <c r="B34" s="42" t="s">
        <v>312</v>
      </c>
      <c r="C34" s="43">
        <v>3200</v>
      </c>
    </row>
    <row r="35" spans="1:6" ht="22.5" customHeight="1">
      <c r="A35" s="254" t="s">
        <v>521</v>
      </c>
      <c r="B35" s="42"/>
      <c r="C35" s="43"/>
    </row>
    <row r="36" spans="1:6" ht="22.5" customHeight="1">
      <c r="A36" s="24" t="s">
        <v>519</v>
      </c>
      <c r="B36" s="42" t="s">
        <v>312</v>
      </c>
      <c r="C36" s="43">
        <v>21002</v>
      </c>
    </row>
    <row r="37" spans="1:6" ht="22.5" customHeight="1">
      <c r="A37" s="24"/>
      <c r="B37" s="42" t="s">
        <v>307</v>
      </c>
      <c r="C37" s="43">
        <v>177828</v>
      </c>
    </row>
    <row r="38" spans="1:6" ht="22.5" customHeight="1">
      <c r="A38" s="24" t="s">
        <v>516</v>
      </c>
      <c r="B38" s="42" t="s">
        <v>312</v>
      </c>
      <c r="C38" s="43">
        <v>14221</v>
      </c>
    </row>
    <row r="39" spans="1:6" ht="22.5" customHeight="1">
      <c r="A39" s="241"/>
      <c r="B39" s="243" t="s">
        <v>307</v>
      </c>
      <c r="C39" s="242">
        <v>102861</v>
      </c>
    </row>
    <row r="40" spans="1:6" ht="22.5" customHeight="1">
      <c r="A40" s="24" t="s">
        <v>517</v>
      </c>
      <c r="B40" s="32" t="s">
        <v>312</v>
      </c>
      <c r="C40" s="49">
        <v>6780</v>
      </c>
    </row>
    <row r="41" spans="1:6" ht="22.5" customHeight="1">
      <c r="A41" s="24"/>
      <c r="B41" s="32" t="s">
        <v>307</v>
      </c>
      <c r="C41" s="49">
        <v>74967</v>
      </c>
    </row>
    <row r="42" spans="1:6" ht="22.5" customHeight="1">
      <c r="A42" s="34" t="s">
        <v>518</v>
      </c>
      <c r="B42" s="32" t="s">
        <v>312</v>
      </c>
      <c r="C42" s="49">
        <v>22961</v>
      </c>
    </row>
    <row r="43" spans="1:6" ht="22.5" customHeight="1">
      <c r="A43" s="34" t="s">
        <v>520</v>
      </c>
      <c r="B43" s="50" t="s">
        <v>324</v>
      </c>
      <c r="C43" s="44">
        <v>211</v>
      </c>
    </row>
    <row r="44" spans="1:6" ht="22.5" customHeight="1">
      <c r="A44" s="34" t="s">
        <v>522</v>
      </c>
      <c r="B44" s="50"/>
      <c r="C44" s="44"/>
    </row>
    <row r="45" spans="1:6" ht="22.5" customHeight="1" thickBot="1">
      <c r="A45" s="341" t="s">
        <v>524</v>
      </c>
      <c r="B45" s="50" t="s">
        <v>312</v>
      </c>
      <c r="C45" s="44">
        <v>10755</v>
      </c>
    </row>
    <row r="46" spans="1:6" ht="22.5" customHeight="1">
      <c r="A46" s="413"/>
      <c r="B46" s="50" t="s">
        <v>307</v>
      </c>
      <c r="C46" s="44">
        <v>43945</v>
      </c>
    </row>
    <row r="47" spans="1:6" ht="22.5" customHeight="1" thickBot="1">
      <c r="A47" s="414" t="s">
        <v>525</v>
      </c>
      <c r="B47" s="50" t="s">
        <v>312</v>
      </c>
      <c r="C47" s="44"/>
      <c r="F47" s="255"/>
    </row>
    <row r="48" spans="1:6" ht="22.5" customHeight="1">
      <c r="A48" s="415"/>
      <c r="B48" s="50" t="s">
        <v>307</v>
      </c>
      <c r="C48" s="44"/>
    </row>
    <row r="49" spans="1:3" ht="22.5" customHeight="1">
      <c r="A49" s="34" t="s">
        <v>523</v>
      </c>
      <c r="B49" s="50"/>
      <c r="C49" s="44"/>
    </row>
    <row r="50" spans="1:3" ht="22.5" customHeight="1" thickBot="1">
      <c r="A50" s="341" t="s">
        <v>526</v>
      </c>
      <c r="B50" s="50" t="s">
        <v>312</v>
      </c>
      <c r="C50" s="44">
        <v>2189</v>
      </c>
    </row>
    <row r="51" spans="1:3" ht="22.5" customHeight="1">
      <c r="A51" s="413"/>
      <c r="B51" s="50" t="s">
        <v>307</v>
      </c>
      <c r="C51" s="44">
        <v>83736</v>
      </c>
    </row>
    <row r="52" spans="1:3" ht="22.5" customHeight="1" thickBot="1">
      <c r="A52" s="341" t="s">
        <v>527</v>
      </c>
      <c r="B52" s="50" t="s">
        <v>312</v>
      </c>
      <c r="C52" s="44">
        <v>1216</v>
      </c>
    </row>
    <row r="53" spans="1:3" ht="22.5" customHeight="1">
      <c r="A53" s="413"/>
      <c r="B53" s="50" t="s">
        <v>307</v>
      </c>
      <c r="C53" s="44">
        <v>37761</v>
      </c>
    </row>
    <row r="54" spans="1:3" ht="22.5" customHeight="1">
      <c r="A54" s="34" t="s">
        <v>528</v>
      </c>
      <c r="B54" s="50" t="s">
        <v>312</v>
      </c>
      <c r="C54" s="44">
        <v>571</v>
      </c>
    </row>
    <row r="55" spans="1:3" ht="22.5" customHeight="1" thickBot="1">
      <c r="A55" s="341" t="s">
        <v>529</v>
      </c>
      <c r="B55" s="50" t="s">
        <v>312</v>
      </c>
      <c r="C55" s="44">
        <v>973</v>
      </c>
    </row>
    <row r="56" spans="1:3" ht="22.5" customHeight="1">
      <c r="A56" s="413"/>
      <c r="B56" s="50" t="s">
        <v>307</v>
      </c>
      <c r="C56" s="44">
        <v>45975</v>
      </c>
    </row>
    <row r="57" spans="1:3" ht="22.5" customHeight="1">
      <c r="A57" s="34" t="s">
        <v>528</v>
      </c>
      <c r="B57" s="50" t="s">
        <v>312</v>
      </c>
      <c r="C57" s="44">
        <v>606</v>
      </c>
    </row>
    <row r="58" spans="1:3" ht="22.5" customHeight="1" thickBot="1">
      <c r="A58" s="341" t="s">
        <v>530</v>
      </c>
      <c r="B58" s="50" t="s">
        <v>312</v>
      </c>
      <c r="C58" s="44">
        <v>1658</v>
      </c>
    </row>
    <row r="59" spans="1:3" ht="22.5" customHeight="1">
      <c r="A59" s="413"/>
      <c r="B59" s="50" t="s">
        <v>307</v>
      </c>
      <c r="C59" s="44">
        <v>1144</v>
      </c>
    </row>
    <row r="60" spans="1:3" ht="22.5" customHeight="1" thickBot="1">
      <c r="A60" s="341" t="s">
        <v>531</v>
      </c>
      <c r="B60" s="50" t="s">
        <v>312</v>
      </c>
      <c r="C60" s="44">
        <v>1356</v>
      </c>
    </row>
    <row r="61" spans="1:3" ht="22.5" customHeight="1">
      <c r="A61" s="413"/>
      <c r="B61" s="50" t="s">
        <v>307</v>
      </c>
      <c r="C61" s="44">
        <v>1144</v>
      </c>
    </row>
    <row r="62" spans="1:3" ht="22.5" customHeight="1">
      <c r="A62" s="34" t="s">
        <v>532</v>
      </c>
      <c r="B62" s="50" t="s">
        <v>312</v>
      </c>
      <c r="C62" s="44">
        <v>281</v>
      </c>
    </row>
    <row r="63" spans="1:3" ht="22.5" customHeight="1">
      <c r="A63" s="34" t="s">
        <v>534</v>
      </c>
      <c r="B63" s="50" t="s">
        <v>325</v>
      </c>
      <c r="C63" s="44"/>
    </row>
    <row r="64" spans="1:3" ht="22.5" customHeight="1" thickBot="1">
      <c r="A64" s="341" t="s">
        <v>533</v>
      </c>
      <c r="B64" s="50" t="s">
        <v>312</v>
      </c>
      <c r="C64" s="44">
        <v>2396</v>
      </c>
    </row>
    <row r="65" spans="1:3" ht="22.5" customHeight="1">
      <c r="A65" s="413"/>
      <c r="B65" s="50" t="s">
        <v>307</v>
      </c>
      <c r="C65" s="44"/>
    </row>
    <row r="66" spans="1:3" ht="22.5" customHeight="1" thickBot="1">
      <c r="A66" s="341" t="s">
        <v>535</v>
      </c>
      <c r="B66" s="50" t="s">
        <v>312</v>
      </c>
      <c r="C66" s="44">
        <v>3</v>
      </c>
    </row>
    <row r="67" spans="1:3" ht="22.5" customHeight="1">
      <c r="A67" s="413"/>
      <c r="B67" s="50" t="s">
        <v>307</v>
      </c>
      <c r="C67" s="44">
        <v>24</v>
      </c>
    </row>
    <row r="68" spans="1:3" ht="22.5" customHeight="1">
      <c r="A68" s="34" t="s">
        <v>536</v>
      </c>
      <c r="B68" s="50"/>
      <c r="C68" s="44"/>
    </row>
    <row r="69" spans="1:3" ht="22.5" customHeight="1">
      <c r="A69" s="34" t="s">
        <v>537</v>
      </c>
      <c r="B69" s="50" t="s">
        <v>292</v>
      </c>
      <c r="C69" s="44">
        <v>3463560</v>
      </c>
    </row>
    <row r="70" spans="1:3" ht="22.5" customHeight="1">
      <c r="A70" s="34" t="s">
        <v>538</v>
      </c>
      <c r="B70" s="50" t="s">
        <v>292</v>
      </c>
      <c r="C70" s="44">
        <v>3463560</v>
      </c>
    </row>
    <row r="71" spans="1:3" ht="22.5" customHeight="1">
      <c r="A71" s="34" t="s">
        <v>539</v>
      </c>
      <c r="B71" s="50" t="s">
        <v>292</v>
      </c>
      <c r="C71" s="44">
        <v>1345320</v>
      </c>
    </row>
    <row r="72" spans="1:3" ht="22.5" customHeight="1">
      <c r="A72" s="34" t="s">
        <v>540</v>
      </c>
      <c r="B72" s="50" t="s">
        <v>292</v>
      </c>
      <c r="C72" s="44">
        <v>426240</v>
      </c>
    </row>
    <row r="73" spans="1:3" ht="22.5" customHeight="1">
      <c r="A73" s="24" t="s">
        <v>541</v>
      </c>
      <c r="B73" s="243" t="s">
        <v>292</v>
      </c>
      <c r="C73" s="44">
        <v>1692000</v>
      </c>
    </row>
    <row r="74" spans="1:3" ht="22.5" customHeight="1">
      <c r="A74" s="34" t="s">
        <v>326</v>
      </c>
      <c r="B74" s="32" t="s">
        <v>325</v>
      </c>
      <c r="C74" s="13"/>
    </row>
    <row r="75" spans="1:3" ht="22.5" customHeight="1" thickBot="1">
      <c r="A75" s="341" t="s">
        <v>327</v>
      </c>
      <c r="B75" s="32" t="s">
        <v>312</v>
      </c>
      <c r="C75" s="13">
        <v>9233</v>
      </c>
    </row>
    <row r="76" spans="1:3" ht="22.5" customHeight="1">
      <c r="A76" s="413"/>
      <c r="B76" s="32" t="s">
        <v>307</v>
      </c>
      <c r="C76" s="13">
        <v>95767</v>
      </c>
    </row>
    <row r="77" spans="1:3" ht="22.5" customHeight="1" thickBot="1">
      <c r="A77" s="341" t="s">
        <v>542</v>
      </c>
      <c r="B77" s="50" t="s">
        <v>312</v>
      </c>
      <c r="C77" s="43">
        <v>510</v>
      </c>
    </row>
    <row r="78" spans="1:3" ht="22.5" customHeight="1">
      <c r="A78" s="413"/>
      <c r="B78" s="50" t="s">
        <v>307</v>
      </c>
      <c r="C78" s="43">
        <v>12271</v>
      </c>
    </row>
    <row r="79" spans="1:3" ht="22.5" customHeight="1" thickBot="1">
      <c r="A79" s="341" t="s">
        <v>543</v>
      </c>
      <c r="B79" s="50" t="s">
        <v>312</v>
      </c>
      <c r="C79" s="43">
        <v>8723</v>
      </c>
    </row>
    <row r="80" spans="1:3" ht="22.5" customHeight="1">
      <c r="A80" s="413"/>
      <c r="B80" s="50" t="s">
        <v>307</v>
      </c>
      <c r="C80" s="43">
        <v>83496</v>
      </c>
    </row>
    <row r="81" spans="1:3" ht="22.5" customHeight="1">
      <c r="A81" s="34" t="s">
        <v>328</v>
      </c>
      <c r="B81" s="50" t="s">
        <v>312</v>
      </c>
      <c r="C81" s="43">
        <v>6603</v>
      </c>
    </row>
    <row r="82" spans="1:3" ht="22.5" customHeight="1">
      <c r="A82" s="34" t="s">
        <v>329</v>
      </c>
      <c r="B82" s="50" t="s">
        <v>312</v>
      </c>
      <c r="C82" s="43">
        <v>5614</v>
      </c>
    </row>
    <row r="83" spans="1:3" ht="22.5" customHeight="1">
      <c r="A83" s="34" t="s">
        <v>330</v>
      </c>
      <c r="B83" s="50" t="s">
        <v>312</v>
      </c>
      <c r="C83" s="43">
        <v>989</v>
      </c>
    </row>
    <row r="84" spans="1:3" ht="22.5" customHeight="1" thickBot="1">
      <c r="A84" s="341" t="s">
        <v>331</v>
      </c>
      <c r="B84" s="50" t="s">
        <v>332</v>
      </c>
      <c r="C84" s="43">
        <v>1369</v>
      </c>
    </row>
    <row r="85" spans="1:3" ht="22.5" customHeight="1">
      <c r="A85" s="413"/>
      <c r="B85" s="50" t="s">
        <v>307</v>
      </c>
      <c r="C85" s="43">
        <v>11519</v>
      </c>
    </row>
    <row r="86" spans="1:3" ht="22.5" customHeight="1" thickBot="1">
      <c r="A86" s="341" t="s">
        <v>333</v>
      </c>
      <c r="B86" s="50" t="s">
        <v>332</v>
      </c>
      <c r="C86" s="43">
        <v>1310</v>
      </c>
    </row>
    <row r="87" spans="1:3" ht="22.5" customHeight="1">
      <c r="A87" s="413"/>
      <c r="B87" s="50" t="s">
        <v>307</v>
      </c>
      <c r="C87" s="43">
        <v>11054</v>
      </c>
    </row>
    <row r="88" spans="1:3" ht="22.5" customHeight="1" thickBot="1">
      <c r="A88" s="341" t="s">
        <v>334</v>
      </c>
      <c r="B88" s="50" t="s">
        <v>332</v>
      </c>
      <c r="C88" s="43">
        <v>54</v>
      </c>
    </row>
    <row r="89" spans="1:3" ht="22.5" customHeight="1">
      <c r="A89" s="413"/>
      <c r="B89" s="50" t="s">
        <v>307</v>
      </c>
      <c r="C89" s="43">
        <v>410</v>
      </c>
    </row>
    <row r="90" spans="1:3" ht="22.5" customHeight="1" thickBot="1">
      <c r="A90" s="341" t="s">
        <v>335</v>
      </c>
      <c r="B90" s="50" t="s">
        <v>332</v>
      </c>
      <c r="C90" s="43">
        <v>2</v>
      </c>
    </row>
    <row r="91" spans="1:3" ht="22.5" customHeight="1">
      <c r="A91" s="413"/>
      <c r="B91" s="50" t="s">
        <v>307</v>
      </c>
      <c r="C91" s="43">
        <v>40</v>
      </c>
    </row>
    <row r="92" spans="1:3" ht="22.5" customHeight="1" thickBot="1">
      <c r="A92" s="341" t="s">
        <v>336</v>
      </c>
      <c r="B92" s="50" t="s">
        <v>312</v>
      </c>
      <c r="C92" s="43">
        <v>590</v>
      </c>
    </row>
    <row r="93" spans="1:3" ht="22.5" customHeight="1">
      <c r="A93" s="413"/>
      <c r="B93" s="50" t="s">
        <v>307</v>
      </c>
      <c r="C93" s="43">
        <v>4540</v>
      </c>
    </row>
    <row r="94" spans="1:3" ht="22.5" customHeight="1" thickBot="1">
      <c r="A94" s="341" t="s">
        <v>337</v>
      </c>
      <c r="B94" s="50" t="s">
        <v>312</v>
      </c>
      <c r="C94" s="43">
        <v>130</v>
      </c>
    </row>
    <row r="95" spans="1:3" ht="22.5" customHeight="1">
      <c r="A95" s="413"/>
      <c r="B95" s="50" t="s">
        <v>307</v>
      </c>
      <c r="C95" s="43">
        <v>312</v>
      </c>
    </row>
    <row r="96" spans="1:3" ht="22.5" customHeight="1">
      <c r="A96" s="34" t="s">
        <v>338</v>
      </c>
      <c r="B96" s="50"/>
      <c r="C96" s="43"/>
    </row>
    <row r="97" spans="1:3" ht="22.5" customHeight="1">
      <c r="A97" s="34" t="s">
        <v>339</v>
      </c>
      <c r="B97" s="50" t="s">
        <v>312</v>
      </c>
      <c r="C97" s="43">
        <v>18965</v>
      </c>
    </row>
    <row r="98" spans="1:3" ht="22.5" customHeight="1" thickBot="1">
      <c r="A98" s="341" t="s">
        <v>340</v>
      </c>
      <c r="B98" s="50" t="s">
        <v>312</v>
      </c>
      <c r="C98" s="43">
        <v>135</v>
      </c>
    </row>
    <row r="99" spans="1:3" ht="22.5" customHeight="1">
      <c r="A99" s="413"/>
      <c r="B99" s="50" t="s">
        <v>307</v>
      </c>
      <c r="C99" s="43">
        <v>14952</v>
      </c>
    </row>
    <row r="100" spans="1:3" ht="22.5" customHeight="1">
      <c r="A100" s="34" t="s">
        <v>341</v>
      </c>
      <c r="B100" s="50"/>
      <c r="C100" s="43"/>
    </row>
    <row r="101" spans="1:3" ht="22.5" customHeight="1">
      <c r="A101" s="34" t="s">
        <v>342</v>
      </c>
      <c r="B101" s="50" t="s">
        <v>343</v>
      </c>
      <c r="C101" s="43">
        <v>76276</v>
      </c>
    </row>
    <row r="102" spans="1:3" ht="22.5" customHeight="1">
      <c r="A102" s="36" t="s">
        <v>344</v>
      </c>
      <c r="B102" s="48" t="s">
        <v>343</v>
      </c>
      <c r="C102" s="51">
        <v>49656</v>
      </c>
    </row>
  </sheetData>
  <mergeCells count="24">
    <mergeCell ref="A45:A46"/>
    <mergeCell ref="A9:A10"/>
    <mergeCell ref="A11:A12"/>
    <mergeCell ref="A13:A14"/>
    <mergeCell ref="A15:A16"/>
    <mergeCell ref="A17:A18"/>
    <mergeCell ref="A47:A48"/>
    <mergeCell ref="A50:A51"/>
    <mergeCell ref="A52:A53"/>
    <mergeCell ref="A55:A56"/>
    <mergeCell ref="A58:A59"/>
    <mergeCell ref="A60:A61"/>
    <mergeCell ref="A64:A65"/>
    <mergeCell ref="A66:A67"/>
    <mergeCell ref="A75:A76"/>
    <mergeCell ref="A77:A78"/>
    <mergeCell ref="A92:A93"/>
    <mergeCell ref="A94:A95"/>
    <mergeCell ref="A98:A99"/>
    <mergeCell ref="A79:A80"/>
    <mergeCell ref="A84:A85"/>
    <mergeCell ref="A86:A87"/>
    <mergeCell ref="A88:A89"/>
    <mergeCell ref="A90:A91"/>
  </mergeCells>
  <phoneticPr fontId="16" type="noConversion"/>
  <pageMargins left="0.75" right="0.75" top="1" bottom="1" header="0.51180555555555596" footer="0.51180555555555596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4"/>
  <sheetViews>
    <sheetView topLeftCell="A64" workbookViewId="0">
      <selection activeCell="E84" sqref="E84"/>
    </sheetView>
  </sheetViews>
  <sheetFormatPr defaultColWidth="9" defaultRowHeight="13.5"/>
  <cols>
    <col min="1" max="1" width="39.5" customWidth="1"/>
  </cols>
  <sheetData>
    <row r="1" spans="1:3" ht="21">
      <c r="A1" s="40" t="s">
        <v>345</v>
      </c>
    </row>
    <row r="2" spans="1:3">
      <c r="A2" s="3" t="s">
        <v>2</v>
      </c>
      <c r="B2" s="4" t="s">
        <v>260</v>
      </c>
      <c r="C2" s="41" t="s">
        <v>305</v>
      </c>
    </row>
    <row r="3" spans="1:3">
      <c r="A3" s="11" t="s">
        <v>346</v>
      </c>
      <c r="B3" s="42"/>
      <c r="C3" s="43"/>
    </row>
    <row r="4" spans="1:3">
      <c r="A4" s="11" t="s">
        <v>347</v>
      </c>
      <c r="B4" s="42" t="s">
        <v>264</v>
      </c>
      <c r="C4" s="44">
        <v>29003</v>
      </c>
    </row>
    <row r="5" spans="1:3">
      <c r="A5" s="11" t="s">
        <v>348</v>
      </c>
      <c r="B5" s="42" t="s">
        <v>264</v>
      </c>
      <c r="C5" s="44">
        <v>63537</v>
      </c>
    </row>
    <row r="6" spans="1:3">
      <c r="A6" s="8" t="s">
        <v>349</v>
      </c>
      <c r="B6" s="42" t="s">
        <v>264</v>
      </c>
      <c r="C6" s="44">
        <v>22333</v>
      </c>
    </row>
    <row r="7" spans="1:3">
      <c r="A7" s="8" t="s">
        <v>350</v>
      </c>
      <c r="B7" s="9" t="s">
        <v>264</v>
      </c>
      <c r="C7" s="23">
        <v>16667</v>
      </c>
    </row>
    <row r="8" spans="1:3">
      <c r="A8" s="8" t="s">
        <v>351</v>
      </c>
      <c r="B8" s="9" t="s">
        <v>264</v>
      </c>
      <c r="C8" s="44">
        <v>56104.7</v>
      </c>
    </row>
    <row r="9" spans="1:3">
      <c r="A9" s="8" t="s">
        <v>352</v>
      </c>
      <c r="B9" s="9"/>
      <c r="C9" s="44"/>
    </row>
    <row r="10" spans="1:3">
      <c r="A10" s="8" t="s">
        <v>353</v>
      </c>
      <c r="B10" s="9"/>
      <c r="C10" s="23"/>
    </row>
    <row r="11" spans="1:3">
      <c r="A11" s="8" t="s">
        <v>354</v>
      </c>
      <c r="B11" s="9" t="s">
        <v>264</v>
      </c>
      <c r="C11" s="23">
        <v>6745</v>
      </c>
    </row>
    <row r="12" spans="1:3">
      <c r="A12" s="8" t="s">
        <v>355</v>
      </c>
      <c r="B12" s="9" t="s">
        <v>264</v>
      </c>
      <c r="C12" s="23">
        <v>22590</v>
      </c>
    </row>
    <row r="13" spans="1:3">
      <c r="A13" s="8" t="s">
        <v>356</v>
      </c>
      <c r="B13" s="9" t="s">
        <v>264</v>
      </c>
      <c r="C13" s="23">
        <v>22543</v>
      </c>
    </row>
    <row r="14" spans="1:3">
      <c r="A14" s="8" t="s">
        <v>357</v>
      </c>
      <c r="B14" s="9"/>
      <c r="C14" s="23"/>
    </row>
    <row r="15" spans="1:3">
      <c r="A15" s="8" t="s">
        <v>358</v>
      </c>
      <c r="B15" s="9" t="s">
        <v>264</v>
      </c>
      <c r="C15" s="23">
        <v>5372</v>
      </c>
    </row>
    <row r="16" spans="1:3">
      <c r="A16" s="8" t="s">
        <v>359</v>
      </c>
      <c r="B16" s="9" t="s">
        <v>264</v>
      </c>
      <c r="C16" s="23">
        <v>24543</v>
      </c>
    </row>
    <row r="17" spans="1:3">
      <c r="A17" s="8" t="s">
        <v>360</v>
      </c>
      <c r="B17" s="9" t="s">
        <v>264</v>
      </c>
      <c r="C17" s="23">
        <v>20415</v>
      </c>
    </row>
    <row r="18" spans="1:3">
      <c r="A18" s="8" t="s">
        <v>361</v>
      </c>
      <c r="B18" s="9"/>
      <c r="C18" s="23"/>
    </row>
    <row r="19" spans="1:3">
      <c r="A19" s="8" t="s">
        <v>362</v>
      </c>
      <c r="B19" s="9" t="s">
        <v>264</v>
      </c>
      <c r="C19" s="23">
        <v>14748</v>
      </c>
    </row>
    <row r="20" spans="1:3">
      <c r="A20" s="8" t="s">
        <v>363</v>
      </c>
      <c r="B20" s="9" t="s">
        <v>264</v>
      </c>
      <c r="C20" s="23">
        <v>14754</v>
      </c>
    </row>
    <row r="21" spans="1:3">
      <c r="A21" s="8" t="s">
        <v>364</v>
      </c>
      <c r="B21" s="9" t="s">
        <v>264</v>
      </c>
      <c r="C21" s="23">
        <v>12451</v>
      </c>
    </row>
    <row r="22" spans="1:3">
      <c r="A22" s="8" t="s">
        <v>365</v>
      </c>
      <c r="B22" s="9"/>
      <c r="C22" s="23"/>
    </row>
    <row r="23" spans="1:3">
      <c r="A23" s="8" t="s">
        <v>366</v>
      </c>
      <c r="B23" s="9" t="s">
        <v>264</v>
      </c>
      <c r="C23" s="23">
        <v>13280</v>
      </c>
    </row>
    <row r="24" spans="1:3">
      <c r="A24" s="8" t="s">
        <v>367</v>
      </c>
      <c r="B24" s="9" t="s">
        <v>264</v>
      </c>
      <c r="C24" s="23">
        <v>7427</v>
      </c>
    </row>
    <row r="25" spans="1:3">
      <c r="A25" s="8" t="s">
        <v>368</v>
      </c>
      <c r="B25" s="9" t="s">
        <v>264</v>
      </c>
      <c r="C25" s="23">
        <v>35080.400000000001</v>
      </c>
    </row>
    <row r="26" spans="1:3">
      <c r="A26" s="8" t="s">
        <v>369</v>
      </c>
      <c r="B26" s="9" t="s">
        <v>264</v>
      </c>
      <c r="C26" s="23">
        <v>35080.400000000001</v>
      </c>
    </row>
    <row r="27" spans="1:3">
      <c r="A27" s="8" t="s">
        <v>370</v>
      </c>
      <c r="B27" s="9" t="s">
        <v>264</v>
      </c>
      <c r="C27" s="23">
        <v>19560</v>
      </c>
    </row>
    <row r="28" spans="1:3">
      <c r="A28" s="8" t="s">
        <v>371</v>
      </c>
      <c r="B28" s="9" t="s">
        <v>264</v>
      </c>
      <c r="C28" s="23">
        <v>20225</v>
      </c>
    </row>
    <row r="29" spans="1:3">
      <c r="A29" s="8" t="s">
        <v>372</v>
      </c>
      <c r="B29" s="9" t="s">
        <v>264</v>
      </c>
      <c r="C29" s="23">
        <v>14500</v>
      </c>
    </row>
    <row r="30" spans="1:3">
      <c r="A30" s="8" t="s">
        <v>373</v>
      </c>
      <c r="B30" s="9" t="s">
        <v>264</v>
      </c>
      <c r="C30" s="23">
        <v>5100</v>
      </c>
    </row>
    <row r="31" spans="1:3">
      <c r="A31" s="8" t="s">
        <v>374</v>
      </c>
      <c r="B31" s="9" t="s">
        <v>264</v>
      </c>
      <c r="C31" s="23">
        <v>43126</v>
      </c>
    </row>
    <row r="32" spans="1:3">
      <c r="A32" s="8" t="s">
        <v>375</v>
      </c>
      <c r="B32" s="9" t="s">
        <v>376</v>
      </c>
      <c r="C32" s="23">
        <v>20010</v>
      </c>
    </row>
    <row r="33" spans="1:3">
      <c r="A33" s="8" t="s">
        <v>544</v>
      </c>
      <c r="B33" s="9" t="s">
        <v>377</v>
      </c>
      <c r="C33" s="23">
        <v>2780</v>
      </c>
    </row>
    <row r="34" spans="1:3">
      <c r="A34" s="8" t="s">
        <v>378</v>
      </c>
      <c r="B34" s="9" t="s">
        <v>377</v>
      </c>
      <c r="C34" s="23">
        <v>1698</v>
      </c>
    </row>
    <row r="35" spans="1:3">
      <c r="A35" s="8" t="s">
        <v>379</v>
      </c>
      <c r="B35" s="9" t="s">
        <v>380</v>
      </c>
      <c r="C35" s="23">
        <v>400000</v>
      </c>
    </row>
    <row r="36" spans="1:3">
      <c r="A36" s="8" t="s">
        <v>381</v>
      </c>
      <c r="B36" s="9" t="s">
        <v>264</v>
      </c>
      <c r="C36" s="23">
        <v>27965</v>
      </c>
    </row>
    <row r="37" spans="1:3">
      <c r="A37" s="8" t="s">
        <v>382</v>
      </c>
      <c r="B37" s="9" t="s">
        <v>264</v>
      </c>
      <c r="C37" s="23">
        <v>5555</v>
      </c>
    </row>
    <row r="38" spans="1:3">
      <c r="A38" s="8" t="s">
        <v>383</v>
      </c>
      <c r="B38" s="9" t="s">
        <v>264</v>
      </c>
      <c r="C38" s="23">
        <v>625</v>
      </c>
    </row>
    <row r="39" spans="1:3">
      <c r="A39" s="8" t="s">
        <v>384</v>
      </c>
      <c r="B39" s="9" t="s">
        <v>264</v>
      </c>
      <c r="C39" s="23">
        <v>4930</v>
      </c>
    </row>
    <row r="40" spans="1:3">
      <c r="A40" s="8" t="s">
        <v>385</v>
      </c>
      <c r="B40" s="9" t="s">
        <v>264</v>
      </c>
      <c r="C40" s="23">
        <v>2930</v>
      </c>
    </row>
    <row r="41" spans="1:3">
      <c r="A41" s="8" t="s">
        <v>386</v>
      </c>
      <c r="B41" s="9" t="s">
        <v>264</v>
      </c>
      <c r="C41" s="23">
        <v>2000</v>
      </c>
    </row>
    <row r="42" spans="1:3">
      <c r="A42" s="8" t="s">
        <v>387</v>
      </c>
      <c r="B42" s="9"/>
      <c r="C42" s="23"/>
    </row>
    <row r="43" spans="1:3">
      <c r="A43" s="8" t="s">
        <v>545</v>
      </c>
      <c r="B43" s="15" t="s">
        <v>376</v>
      </c>
      <c r="C43" s="27">
        <v>1531570</v>
      </c>
    </row>
    <row r="44" spans="1:3">
      <c r="A44" s="11" t="s">
        <v>549</v>
      </c>
      <c r="B44" s="42" t="s">
        <v>376</v>
      </c>
      <c r="C44" s="44">
        <v>558157</v>
      </c>
    </row>
    <row r="45" spans="1:3">
      <c r="A45" s="11" t="s">
        <v>550</v>
      </c>
      <c r="B45" s="42" t="s">
        <v>376</v>
      </c>
      <c r="C45" s="44">
        <v>263291</v>
      </c>
    </row>
    <row r="46" spans="1:3">
      <c r="A46" s="11" t="s">
        <v>546</v>
      </c>
      <c r="B46" s="42" t="s">
        <v>376</v>
      </c>
      <c r="C46" s="44">
        <v>381877</v>
      </c>
    </row>
    <row r="47" spans="1:3">
      <c r="A47" s="8" t="s">
        <v>551</v>
      </c>
      <c r="B47" s="42" t="s">
        <v>376</v>
      </c>
      <c r="C47" s="44">
        <v>251901</v>
      </c>
    </row>
    <row r="48" spans="1:3">
      <c r="A48" s="8" t="s">
        <v>547</v>
      </c>
      <c r="B48" s="9" t="s">
        <v>376</v>
      </c>
      <c r="C48" s="23">
        <v>1502251</v>
      </c>
    </row>
    <row r="49" spans="1:3">
      <c r="A49" s="8" t="s">
        <v>552</v>
      </c>
      <c r="B49" s="9" t="s">
        <v>376</v>
      </c>
      <c r="C49" s="44">
        <v>518350</v>
      </c>
    </row>
    <row r="50" spans="1:3">
      <c r="A50" s="256" t="s">
        <v>553</v>
      </c>
      <c r="B50" s="9" t="s">
        <v>376</v>
      </c>
      <c r="C50" s="44">
        <v>1201</v>
      </c>
    </row>
    <row r="51" spans="1:3">
      <c r="A51" s="8" t="s">
        <v>548</v>
      </c>
      <c r="B51" s="9" t="s">
        <v>376</v>
      </c>
      <c r="C51" s="23">
        <v>192265</v>
      </c>
    </row>
    <row r="52" spans="1:3">
      <c r="A52" s="256" t="s">
        <v>554</v>
      </c>
      <c r="B52" s="9" t="s">
        <v>376</v>
      </c>
      <c r="C52" s="23">
        <v>161501</v>
      </c>
    </row>
    <row r="53" spans="1:3">
      <c r="A53" s="256" t="s">
        <v>555</v>
      </c>
      <c r="B53" s="9" t="s">
        <v>376</v>
      </c>
      <c r="C53" s="23">
        <v>21704</v>
      </c>
    </row>
    <row r="54" spans="1:3">
      <c r="A54" s="256" t="s">
        <v>556</v>
      </c>
      <c r="B54" s="9" t="s">
        <v>376</v>
      </c>
      <c r="C54" s="23">
        <v>9060</v>
      </c>
    </row>
    <row r="55" spans="1:3">
      <c r="A55" s="8" t="s">
        <v>388</v>
      </c>
      <c r="B55" s="9"/>
      <c r="C55" s="23"/>
    </row>
    <row r="56" spans="1:3">
      <c r="A56" s="8" t="s">
        <v>557</v>
      </c>
      <c r="B56" s="9" t="s">
        <v>376</v>
      </c>
      <c r="C56" s="23">
        <v>53760</v>
      </c>
    </row>
    <row r="57" spans="1:3">
      <c r="A57" s="8" t="s">
        <v>558</v>
      </c>
      <c r="B57" s="9" t="s">
        <v>376</v>
      </c>
      <c r="C57" s="23">
        <v>40036</v>
      </c>
    </row>
    <row r="58" spans="1:3">
      <c r="A58" s="8" t="s">
        <v>559</v>
      </c>
      <c r="B58" s="9" t="s">
        <v>376</v>
      </c>
      <c r="C58" s="23">
        <v>46969</v>
      </c>
    </row>
    <row r="59" spans="1:3">
      <c r="A59" s="8" t="s">
        <v>560</v>
      </c>
      <c r="B59" s="9" t="s">
        <v>376</v>
      </c>
      <c r="C59" s="23">
        <v>20016</v>
      </c>
    </row>
    <row r="60" spans="1:3">
      <c r="A60" s="8" t="s">
        <v>561</v>
      </c>
      <c r="B60" s="9" t="s">
        <v>294</v>
      </c>
      <c r="C60" s="23">
        <v>776786</v>
      </c>
    </row>
    <row r="61" spans="1:3">
      <c r="A61" s="8" t="s">
        <v>562</v>
      </c>
      <c r="B61" s="9" t="s">
        <v>294</v>
      </c>
      <c r="C61" s="23">
        <v>754556</v>
      </c>
    </row>
    <row r="62" spans="1:3">
      <c r="A62" s="8" t="s">
        <v>563</v>
      </c>
      <c r="B62" s="9" t="s">
        <v>294</v>
      </c>
      <c r="C62" s="23">
        <v>754556</v>
      </c>
    </row>
    <row r="63" spans="1:3">
      <c r="A63" s="8" t="s">
        <v>564</v>
      </c>
      <c r="B63" s="9" t="s">
        <v>294</v>
      </c>
      <c r="C63" s="23">
        <v>659003</v>
      </c>
    </row>
    <row r="64" spans="1:3">
      <c r="A64" s="8" t="s">
        <v>565</v>
      </c>
      <c r="B64" s="9" t="s">
        <v>294</v>
      </c>
      <c r="C64" s="23">
        <v>11681</v>
      </c>
    </row>
    <row r="65" spans="1:3">
      <c r="A65" s="8" t="s">
        <v>566</v>
      </c>
      <c r="B65" s="9" t="s">
        <v>294</v>
      </c>
      <c r="C65" s="23">
        <v>11000</v>
      </c>
    </row>
    <row r="66" spans="1:3">
      <c r="A66" s="8" t="s">
        <v>567</v>
      </c>
      <c r="B66" s="9" t="s">
        <v>294</v>
      </c>
      <c r="C66" s="23">
        <v>1500</v>
      </c>
    </row>
    <row r="67" spans="1:3">
      <c r="A67" s="8" t="s">
        <v>568</v>
      </c>
      <c r="B67" s="9" t="s">
        <v>294</v>
      </c>
      <c r="C67" s="23">
        <v>5030</v>
      </c>
    </row>
    <row r="68" spans="1:3">
      <c r="A68" s="8" t="s">
        <v>569</v>
      </c>
      <c r="B68" s="9" t="s">
        <v>294</v>
      </c>
      <c r="C68" s="23">
        <v>121066</v>
      </c>
    </row>
    <row r="69" spans="1:3">
      <c r="A69" s="8" t="s">
        <v>570</v>
      </c>
      <c r="B69" s="9" t="s">
        <v>294</v>
      </c>
      <c r="C69" s="23">
        <v>11135</v>
      </c>
    </row>
    <row r="70" spans="1:3">
      <c r="A70" s="8" t="s">
        <v>389</v>
      </c>
      <c r="B70" s="9"/>
      <c r="C70" s="23"/>
    </row>
    <row r="71" spans="1:3">
      <c r="A71" s="8" t="s">
        <v>571</v>
      </c>
      <c r="B71" s="9" t="s">
        <v>264</v>
      </c>
      <c r="C71" s="23">
        <v>13130</v>
      </c>
    </row>
    <row r="72" spans="1:3">
      <c r="A72" s="8" t="s">
        <v>572</v>
      </c>
      <c r="B72" s="9" t="s">
        <v>264</v>
      </c>
      <c r="C72" s="23">
        <v>9350</v>
      </c>
    </row>
    <row r="73" spans="1:3">
      <c r="A73" s="8" t="s">
        <v>573</v>
      </c>
      <c r="B73" s="9" t="s">
        <v>264</v>
      </c>
      <c r="C73" s="23">
        <v>4300</v>
      </c>
    </row>
    <row r="74" spans="1:3">
      <c r="A74" s="8" t="s">
        <v>574</v>
      </c>
      <c r="B74" s="9" t="s">
        <v>264</v>
      </c>
      <c r="C74" s="23">
        <v>10100</v>
      </c>
    </row>
    <row r="75" spans="1:3">
      <c r="A75" s="8" t="s">
        <v>575</v>
      </c>
      <c r="B75" s="9" t="s">
        <v>376</v>
      </c>
      <c r="C75" s="23">
        <v>590622</v>
      </c>
    </row>
    <row r="76" spans="1:3">
      <c r="A76" s="8" t="s">
        <v>576</v>
      </c>
      <c r="B76" s="9" t="s">
        <v>376</v>
      </c>
      <c r="C76" s="23">
        <v>36460</v>
      </c>
    </row>
    <row r="77" spans="1:3">
      <c r="A77" s="8" t="s">
        <v>390</v>
      </c>
      <c r="B77" s="9"/>
      <c r="C77" s="23"/>
    </row>
    <row r="78" spans="1:3">
      <c r="A78" s="8" t="s">
        <v>577</v>
      </c>
      <c r="B78" s="9" t="s">
        <v>264</v>
      </c>
      <c r="C78" s="23">
        <v>150</v>
      </c>
    </row>
    <row r="79" spans="1:3">
      <c r="A79" s="8" t="s">
        <v>578</v>
      </c>
      <c r="B79" s="9" t="s">
        <v>264</v>
      </c>
      <c r="C79" s="23">
        <v>165</v>
      </c>
    </row>
    <row r="80" spans="1:3">
      <c r="A80" s="8" t="s">
        <v>579</v>
      </c>
      <c r="B80" s="9" t="s">
        <v>264</v>
      </c>
      <c r="C80" s="23">
        <v>20</v>
      </c>
    </row>
    <row r="81" spans="1:3">
      <c r="A81" s="8" t="s">
        <v>580</v>
      </c>
      <c r="B81" s="9" t="s">
        <v>264</v>
      </c>
      <c r="C81" s="23">
        <v>35080.400000000001</v>
      </c>
    </row>
    <row r="82" spans="1:3">
      <c r="A82" s="8" t="s">
        <v>581</v>
      </c>
      <c r="B82" s="9" t="s">
        <v>264</v>
      </c>
      <c r="C82" s="23">
        <v>15845</v>
      </c>
    </row>
    <row r="83" spans="1:3">
      <c r="A83" s="8" t="s">
        <v>583</v>
      </c>
      <c r="B83" s="9" t="s">
        <v>264</v>
      </c>
      <c r="C83" s="23"/>
    </row>
    <row r="84" spans="1:3">
      <c r="A84" s="14" t="s">
        <v>582</v>
      </c>
      <c r="B84" s="15" t="s">
        <v>264</v>
      </c>
      <c r="C84" s="27">
        <v>19171</v>
      </c>
    </row>
  </sheetData>
  <phoneticPr fontId="16" type="noConversion"/>
  <pageMargins left="0.75" right="0.75" top="1" bottom="1" header="0.51180555555555596" footer="0.51180555555555596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opLeftCell="A13" workbookViewId="0">
      <selection activeCell="A31" sqref="A31"/>
    </sheetView>
  </sheetViews>
  <sheetFormatPr defaultColWidth="9" defaultRowHeight="13.5"/>
  <cols>
    <col min="1" max="1" width="37.75" customWidth="1"/>
    <col min="2" max="2" width="15.875" customWidth="1"/>
  </cols>
  <sheetData>
    <row r="1" spans="1:3" ht="26.25" customHeight="1">
      <c r="A1" s="1" t="s">
        <v>391</v>
      </c>
    </row>
    <row r="2" spans="1:3" ht="18.75" customHeight="1">
      <c r="A2" s="3" t="s">
        <v>2</v>
      </c>
      <c r="B2" s="4" t="s">
        <v>260</v>
      </c>
      <c r="C2" s="20" t="s">
        <v>392</v>
      </c>
    </row>
    <row r="3" spans="1:3" ht="18.75" customHeight="1">
      <c r="A3" s="8" t="s">
        <v>393</v>
      </c>
      <c r="B3" s="25"/>
      <c r="C3" s="28"/>
    </row>
    <row r="4" spans="1:3" ht="18.75" customHeight="1">
      <c r="A4" s="8" t="s">
        <v>584</v>
      </c>
      <c r="B4" s="9" t="s">
        <v>394</v>
      </c>
      <c r="C4" s="23" t="s">
        <v>395</v>
      </c>
    </row>
    <row r="5" spans="1:3" ht="18.75" customHeight="1">
      <c r="A5" s="8" t="s">
        <v>587</v>
      </c>
      <c r="B5" s="9" t="s">
        <v>394</v>
      </c>
      <c r="C5" s="23" t="s">
        <v>396</v>
      </c>
    </row>
    <row r="6" spans="1:3" ht="18.75" customHeight="1">
      <c r="A6" s="253" t="s">
        <v>585</v>
      </c>
      <c r="B6" s="9" t="s">
        <v>394</v>
      </c>
      <c r="C6" s="23" t="s">
        <v>397</v>
      </c>
    </row>
    <row r="7" spans="1:3" ht="18.75" customHeight="1">
      <c r="A7" s="8" t="s">
        <v>586</v>
      </c>
      <c r="B7" s="9" t="s">
        <v>394</v>
      </c>
      <c r="C7" s="23" t="s">
        <v>398</v>
      </c>
    </row>
    <row r="8" spans="1:3" ht="18.75" customHeight="1">
      <c r="A8" s="8" t="s">
        <v>588</v>
      </c>
      <c r="B8" s="9" t="s">
        <v>399</v>
      </c>
      <c r="C8" s="23">
        <v>1181</v>
      </c>
    </row>
    <row r="9" spans="1:3" ht="18.75" customHeight="1">
      <c r="A9" s="8" t="s">
        <v>400</v>
      </c>
      <c r="B9" s="25"/>
      <c r="C9" s="26"/>
    </row>
    <row r="10" spans="1:3" ht="18.75" customHeight="1">
      <c r="A10" s="8" t="s">
        <v>589</v>
      </c>
      <c r="B10" s="9" t="s">
        <v>401</v>
      </c>
      <c r="C10" s="23">
        <v>283</v>
      </c>
    </row>
    <row r="11" spans="1:3" ht="18.75" customHeight="1">
      <c r="A11" s="253" t="s">
        <v>590</v>
      </c>
      <c r="B11" s="9" t="s">
        <v>401</v>
      </c>
      <c r="C11" s="23">
        <v>1</v>
      </c>
    </row>
    <row r="12" spans="1:3" ht="18.75" customHeight="1">
      <c r="A12" s="253" t="s">
        <v>592</v>
      </c>
      <c r="B12" s="9" t="s">
        <v>401</v>
      </c>
      <c r="C12" s="23">
        <v>3</v>
      </c>
    </row>
    <row r="13" spans="1:3" ht="18.75" customHeight="1">
      <c r="A13" s="253" t="s">
        <v>591</v>
      </c>
      <c r="B13" s="9" t="s">
        <v>401</v>
      </c>
      <c r="C13" s="23">
        <v>279</v>
      </c>
    </row>
    <row r="14" spans="1:3" ht="18.75" customHeight="1">
      <c r="A14" s="8" t="s">
        <v>593</v>
      </c>
      <c r="B14" s="9" t="s">
        <v>401</v>
      </c>
      <c r="C14" s="23">
        <v>282</v>
      </c>
    </row>
    <row r="15" spans="1:3" ht="18.75" customHeight="1">
      <c r="A15" s="8" t="s">
        <v>402</v>
      </c>
      <c r="B15" s="25"/>
      <c r="C15" s="26"/>
    </row>
    <row r="16" spans="1:3" ht="18.75" customHeight="1">
      <c r="A16" s="8" t="s">
        <v>594</v>
      </c>
      <c r="B16" s="9" t="s">
        <v>399</v>
      </c>
      <c r="C16" s="23">
        <v>22</v>
      </c>
    </row>
    <row r="17" spans="1:3" ht="18.75" customHeight="1">
      <c r="A17" s="8" t="s">
        <v>595</v>
      </c>
      <c r="B17" s="9" t="s">
        <v>399</v>
      </c>
      <c r="C17" s="23">
        <v>22</v>
      </c>
    </row>
    <row r="18" spans="1:3" ht="18.75" customHeight="1">
      <c r="A18" s="257" t="s">
        <v>597</v>
      </c>
      <c r="B18" s="9" t="s">
        <v>399</v>
      </c>
      <c r="C18" s="23">
        <v>18</v>
      </c>
    </row>
    <row r="19" spans="1:3" ht="18.75" customHeight="1">
      <c r="A19" s="258" t="s">
        <v>596</v>
      </c>
      <c r="B19" s="32" t="s">
        <v>399</v>
      </c>
      <c r="C19" s="212">
        <v>4</v>
      </c>
    </row>
    <row r="20" spans="1:3" ht="18.75" customHeight="1">
      <c r="A20" s="8" t="s">
        <v>403</v>
      </c>
      <c r="B20" s="25"/>
      <c r="C20" s="26"/>
    </row>
    <row r="21" spans="1:3" ht="18.75" customHeight="1">
      <c r="A21" s="8" t="s">
        <v>598</v>
      </c>
      <c r="B21" s="9" t="s">
        <v>401</v>
      </c>
      <c r="C21" s="23">
        <v>659</v>
      </c>
    </row>
    <row r="22" spans="1:3" ht="18.75" customHeight="1">
      <c r="A22" s="257" t="s">
        <v>599</v>
      </c>
      <c r="B22" s="9" t="s">
        <v>401</v>
      </c>
      <c r="C22" s="23">
        <v>1</v>
      </c>
    </row>
    <row r="23" spans="1:3" ht="18.75" customHeight="1">
      <c r="A23" s="256" t="s">
        <v>600</v>
      </c>
      <c r="B23" s="9" t="s">
        <v>401</v>
      </c>
      <c r="C23" s="212">
        <v>76</v>
      </c>
    </row>
    <row r="24" spans="1:3" ht="18.75" customHeight="1">
      <c r="A24" s="214" t="s">
        <v>601</v>
      </c>
      <c r="B24" s="9" t="s">
        <v>401</v>
      </c>
      <c r="C24" s="212">
        <v>582</v>
      </c>
    </row>
    <row r="25" spans="1:3" ht="18.75" customHeight="1">
      <c r="A25" s="8" t="s">
        <v>404</v>
      </c>
      <c r="B25" s="25"/>
      <c r="C25" s="26"/>
    </row>
    <row r="26" spans="1:3" ht="18.75" customHeight="1">
      <c r="A26" s="8" t="s">
        <v>602</v>
      </c>
      <c r="B26" s="9" t="s">
        <v>405</v>
      </c>
      <c r="C26" s="23">
        <v>48391</v>
      </c>
    </row>
    <row r="27" spans="1:3" ht="18.75" customHeight="1">
      <c r="A27" s="8" t="s">
        <v>603</v>
      </c>
      <c r="B27" s="9" t="s">
        <v>405</v>
      </c>
      <c r="C27" s="23">
        <v>3409</v>
      </c>
    </row>
    <row r="28" spans="1:3" ht="18.75" customHeight="1">
      <c r="A28" s="8" t="s">
        <v>604</v>
      </c>
      <c r="B28" s="9" t="s">
        <v>405</v>
      </c>
      <c r="C28" s="23">
        <v>3345</v>
      </c>
    </row>
    <row r="29" spans="1:3" ht="18.75" customHeight="1">
      <c r="A29" s="8" t="s">
        <v>605</v>
      </c>
      <c r="B29" s="9" t="s">
        <v>405</v>
      </c>
      <c r="C29" s="23">
        <v>64</v>
      </c>
    </row>
    <row r="30" spans="1:3" ht="18.75" customHeight="1">
      <c r="A30" s="257" t="s">
        <v>606</v>
      </c>
      <c r="B30" s="9" t="s">
        <v>405</v>
      </c>
      <c r="C30" s="23">
        <v>44982</v>
      </c>
    </row>
    <row r="31" spans="1:3" ht="18.75" customHeight="1">
      <c r="A31" s="39" t="s">
        <v>607</v>
      </c>
      <c r="B31" s="15" t="s">
        <v>405</v>
      </c>
      <c r="C31" s="27">
        <v>44982</v>
      </c>
    </row>
  </sheetData>
  <phoneticPr fontId="16" type="noConversion"/>
  <pageMargins left="0.75" right="0.75" top="1" bottom="1" header="0.51180555555555596" footer="0.51180555555555596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opLeftCell="A4" workbookViewId="0">
      <selection activeCell="A24" sqref="A24"/>
    </sheetView>
  </sheetViews>
  <sheetFormatPr defaultColWidth="9" defaultRowHeight="13.5"/>
  <cols>
    <col min="1" max="1" width="35.5" customWidth="1"/>
    <col min="2" max="2" width="10.125" customWidth="1"/>
    <col min="3" max="3" width="10.5" customWidth="1"/>
  </cols>
  <sheetData>
    <row r="1" spans="1:3" ht="21">
      <c r="A1" s="1" t="s">
        <v>406</v>
      </c>
    </row>
    <row r="2" spans="1:3">
      <c r="A2" s="3" t="s">
        <v>407</v>
      </c>
      <c r="B2" s="4" t="s">
        <v>260</v>
      </c>
      <c r="C2" s="20" t="s">
        <v>392</v>
      </c>
    </row>
    <row r="3" spans="1:3" ht="19.5" customHeight="1">
      <c r="A3" s="21" t="s">
        <v>408</v>
      </c>
      <c r="B3" s="9"/>
      <c r="C3" s="22"/>
    </row>
    <row r="4" spans="1:3" ht="19.5" customHeight="1">
      <c r="A4" s="8" t="s">
        <v>608</v>
      </c>
      <c r="B4" s="9" t="s">
        <v>409</v>
      </c>
      <c r="C4" s="23">
        <v>7555</v>
      </c>
    </row>
    <row r="5" spans="1:3" ht="19.5" customHeight="1">
      <c r="A5" s="21" t="s">
        <v>609</v>
      </c>
      <c r="B5" s="9" t="s">
        <v>409</v>
      </c>
      <c r="C5" s="23">
        <v>2382</v>
      </c>
    </row>
    <row r="6" spans="1:3" ht="19.5" customHeight="1">
      <c r="A6" s="8" t="s">
        <v>610</v>
      </c>
      <c r="B6" s="9" t="s">
        <v>409</v>
      </c>
      <c r="C6" s="23">
        <v>525</v>
      </c>
    </row>
    <row r="7" spans="1:3" ht="19.5" customHeight="1">
      <c r="A7" s="8" t="s">
        <v>611</v>
      </c>
      <c r="B7" s="9" t="s">
        <v>409</v>
      </c>
      <c r="C7" s="212">
        <v>4026</v>
      </c>
    </row>
    <row r="8" spans="1:3" ht="19.5" customHeight="1">
      <c r="A8" s="8" t="s">
        <v>612</v>
      </c>
      <c r="B8" s="9" t="s">
        <v>409</v>
      </c>
      <c r="C8" s="212"/>
    </row>
    <row r="9" spans="1:3" ht="19.5" customHeight="1">
      <c r="A9" s="21" t="s">
        <v>613</v>
      </c>
      <c r="B9" s="9" t="s">
        <v>409</v>
      </c>
      <c r="C9" s="23">
        <v>7555</v>
      </c>
    </row>
    <row r="10" spans="1:3" ht="19.5" customHeight="1">
      <c r="A10" s="8" t="s">
        <v>614</v>
      </c>
      <c r="B10" s="9" t="s">
        <v>409</v>
      </c>
      <c r="C10" s="23">
        <v>4725</v>
      </c>
    </row>
    <row r="11" spans="1:3" ht="19.5" customHeight="1">
      <c r="A11" s="8" t="s">
        <v>615</v>
      </c>
      <c r="B11" s="9" t="s">
        <v>409</v>
      </c>
      <c r="C11" s="23">
        <v>1100</v>
      </c>
    </row>
    <row r="12" spans="1:3" ht="19.5" customHeight="1">
      <c r="A12" s="8" t="s">
        <v>616</v>
      </c>
      <c r="B12" s="9" t="s">
        <v>409</v>
      </c>
      <c r="C12" s="23">
        <v>905</v>
      </c>
    </row>
    <row r="13" spans="1:3" ht="19.5" customHeight="1">
      <c r="A13" s="8" t="s">
        <v>617</v>
      </c>
      <c r="B13" s="9" t="s">
        <v>409</v>
      </c>
      <c r="C13" s="23">
        <v>825</v>
      </c>
    </row>
    <row r="14" spans="1:3" ht="19.5" customHeight="1">
      <c r="A14" s="8" t="s">
        <v>618</v>
      </c>
      <c r="B14" s="9" t="s">
        <v>409</v>
      </c>
      <c r="C14" s="23"/>
    </row>
    <row r="15" spans="1:3" ht="19.5" customHeight="1">
      <c r="A15" s="21" t="s">
        <v>410</v>
      </c>
      <c r="B15" s="9"/>
      <c r="C15" s="26"/>
    </row>
    <row r="16" spans="1:3" ht="19.5" customHeight="1">
      <c r="A16" s="8" t="s">
        <v>619</v>
      </c>
      <c r="B16" s="9" t="s">
        <v>409</v>
      </c>
      <c r="C16" s="23">
        <v>5519</v>
      </c>
    </row>
    <row r="17" spans="1:3" ht="19.5" customHeight="1">
      <c r="A17" s="21" t="s">
        <v>620</v>
      </c>
      <c r="B17" s="9" t="s">
        <v>409</v>
      </c>
      <c r="C17" s="23">
        <v>2382</v>
      </c>
    </row>
    <row r="18" spans="1:3" ht="19.5" customHeight="1">
      <c r="A18" s="8" t="s">
        <v>621</v>
      </c>
      <c r="B18" s="9" t="s">
        <v>409</v>
      </c>
      <c r="C18" s="23">
        <v>2515</v>
      </c>
    </row>
    <row r="19" spans="1:3" ht="19.5" customHeight="1">
      <c r="A19" s="21" t="s">
        <v>613</v>
      </c>
      <c r="B19" s="9" t="s">
        <v>409</v>
      </c>
      <c r="C19" s="23">
        <v>5519</v>
      </c>
    </row>
    <row r="20" spans="1:3" ht="19.5" customHeight="1">
      <c r="A20" s="8" t="s">
        <v>622</v>
      </c>
      <c r="B20" s="9" t="s">
        <v>409</v>
      </c>
      <c r="C20" s="23">
        <v>2689</v>
      </c>
    </row>
    <row r="21" spans="1:3" ht="19.5" customHeight="1">
      <c r="A21" s="8" t="s">
        <v>623</v>
      </c>
      <c r="B21" s="9" t="s">
        <v>409</v>
      </c>
      <c r="C21" s="23">
        <v>1100</v>
      </c>
    </row>
    <row r="22" spans="1:3" ht="19.5" customHeight="1">
      <c r="A22" s="8" t="s">
        <v>624</v>
      </c>
      <c r="B22" s="9" t="s">
        <v>409</v>
      </c>
      <c r="C22" s="23">
        <v>905</v>
      </c>
    </row>
    <row r="23" spans="1:3" ht="19.5" customHeight="1">
      <c r="A23" s="8" t="s">
        <v>625</v>
      </c>
      <c r="B23" s="9" t="s">
        <v>409</v>
      </c>
      <c r="C23" s="23">
        <v>825</v>
      </c>
    </row>
    <row r="24" spans="1:3" ht="19.5" customHeight="1">
      <c r="A24" s="14" t="s">
        <v>626</v>
      </c>
      <c r="B24" s="15" t="s">
        <v>409</v>
      </c>
      <c r="C24" s="38"/>
    </row>
  </sheetData>
  <phoneticPr fontId="16" type="noConversion"/>
  <pageMargins left="0.75" right="0.75" top="1" bottom="1" header="0.51180555555555596" footer="0.51180555555555596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opLeftCell="A13" workbookViewId="0">
      <selection activeCell="D32" sqref="D32"/>
    </sheetView>
  </sheetViews>
  <sheetFormatPr defaultColWidth="9" defaultRowHeight="13.5"/>
  <cols>
    <col min="1" max="1" width="37.25" customWidth="1"/>
    <col min="2" max="3" width="11.875" customWidth="1"/>
  </cols>
  <sheetData>
    <row r="1" spans="1:3" ht="21">
      <c r="A1" s="1" t="s">
        <v>411</v>
      </c>
    </row>
    <row r="2" spans="1:3">
      <c r="A2" s="2" t="s">
        <v>63</v>
      </c>
    </row>
    <row r="3" spans="1:3" ht="21" customHeight="1">
      <c r="A3" s="3" t="s">
        <v>407</v>
      </c>
      <c r="B3" s="4" t="s">
        <v>260</v>
      </c>
      <c r="C3" s="20" t="s">
        <v>392</v>
      </c>
    </row>
    <row r="4" spans="1:3" ht="21" customHeight="1">
      <c r="A4" s="35" t="s">
        <v>412</v>
      </c>
      <c r="B4" s="32"/>
      <c r="C4" s="22"/>
    </row>
    <row r="5" spans="1:3" ht="21" customHeight="1">
      <c r="A5" s="258" t="s">
        <v>627</v>
      </c>
      <c r="B5" s="32" t="s">
        <v>401</v>
      </c>
      <c r="C5" s="23">
        <v>663</v>
      </c>
    </row>
    <row r="6" spans="1:3" ht="21" customHeight="1">
      <c r="A6" s="35" t="s">
        <v>628</v>
      </c>
      <c r="B6" s="32" t="s">
        <v>401</v>
      </c>
      <c r="C6" s="23">
        <v>4</v>
      </c>
    </row>
    <row r="7" spans="1:3" ht="21" customHeight="1">
      <c r="A7" s="35" t="s">
        <v>629</v>
      </c>
      <c r="B7" s="32" t="s">
        <v>401</v>
      </c>
      <c r="C7" s="23">
        <v>659</v>
      </c>
    </row>
    <row r="8" spans="1:3" ht="21" customHeight="1">
      <c r="A8" s="35" t="s">
        <v>630</v>
      </c>
      <c r="B8" s="32" t="s">
        <v>401</v>
      </c>
      <c r="C8" s="23">
        <v>82</v>
      </c>
    </row>
    <row r="9" spans="1:3" ht="21" customHeight="1">
      <c r="A9" s="35" t="s">
        <v>631</v>
      </c>
      <c r="B9" s="32" t="s">
        <v>401</v>
      </c>
      <c r="C9" s="23">
        <v>13</v>
      </c>
    </row>
    <row r="10" spans="1:3" ht="21" customHeight="1">
      <c r="A10" s="35" t="s">
        <v>632</v>
      </c>
      <c r="B10" s="32" t="s">
        <v>401</v>
      </c>
      <c r="C10" s="23">
        <v>564</v>
      </c>
    </row>
    <row r="11" spans="1:3" ht="21" customHeight="1">
      <c r="A11" s="258" t="s">
        <v>633</v>
      </c>
      <c r="B11" s="32" t="s">
        <v>401</v>
      </c>
      <c r="C11" s="23">
        <v>18670</v>
      </c>
    </row>
    <row r="12" spans="1:3" ht="21" customHeight="1">
      <c r="A12" s="35" t="s">
        <v>413</v>
      </c>
      <c r="B12" s="32"/>
      <c r="C12" s="23"/>
    </row>
    <row r="13" spans="1:3" ht="21" customHeight="1">
      <c r="A13" s="258" t="s">
        <v>634</v>
      </c>
      <c r="B13" s="32" t="s">
        <v>414</v>
      </c>
      <c r="C13" s="23">
        <v>56.58</v>
      </c>
    </row>
    <row r="14" spans="1:3" ht="21" customHeight="1">
      <c r="A14" s="258" t="s">
        <v>635</v>
      </c>
      <c r="B14" s="32" t="s">
        <v>414</v>
      </c>
      <c r="C14" s="23">
        <v>52.99</v>
      </c>
    </row>
    <row r="15" spans="1:3" ht="21" customHeight="1">
      <c r="A15" s="35" t="s">
        <v>636</v>
      </c>
      <c r="B15" s="32" t="s">
        <v>414</v>
      </c>
      <c r="C15" s="23">
        <v>11.92</v>
      </c>
    </row>
    <row r="16" spans="1:3" ht="21" customHeight="1">
      <c r="A16" s="35" t="s">
        <v>637</v>
      </c>
      <c r="B16" s="32" t="s">
        <v>414</v>
      </c>
      <c r="C16" s="23">
        <v>41.07</v>
      </c>
    </row>
    <row r="17" spans="1:3" ht="21" customHeight="1">
      <c r="A17" s="35" t="s">
        <v>638</v>
      </c>
      <c r="B17" s="32" t="s">
        <v>414</v>
      </c>
      <c r="C17" s="23">
        <v>7.01</v>
      </c>
    </row>
    <row r="18" spans="1:3" ht="21" customHeight="1">
      <c r="A18" s="35" t="s">
        <v>639</v>
      </c>
      <c r="B18" s="32" t="s">
        <v>414</v>
      </c>
      <c r="C18" s="23">
        <v>1.76</v>
      </c>
    </row>
    <row r="19" spans="1:3" ht="21" customHeight="1">
      <c r="A19" s="35" t="s">
        <v>640</v>
      </c>
      <c r="B19" s="32" t="s">
        <v>414</v>
      </c>
      <c r="C19" s="23">
        <v>32.299999999999997</v>
      </c>
    </row>
    <row r="20" spans="1:3" ht="21" customHeight="1">
      <c r="A20" s="258" t="s">
        <v>641</v>
      </c>
      <c r="B20" s="32" t="s">
        <v>414</v>
      </c>
      <c r="C20" s="23">
        <v>3.59</v>
      </c>
    </row>
    <row r="21" spans="1:3" ht="21" customHeight="1">
      <c r="A21" s="35" t="s">
        <v>415</v>
      </c>
      <c r="B21" s="32"/>
      <c r="C21" s="23"/>
    </row>
    <row r="22" spans="1:3" ht="21" customHeight="1">
      <c r="A22" s="258" t="s">
        <v>642</v>
      </c>
      <c r="B22" s="32" t="s">
        <v>409</v>
      </c>
      <c r="C22" s="23">
        <v>2153</v>
      </c>
    </row>
    <row r="23" spans="1:3" ht="21" customHeight="1">
      <c r="A23" s="258" t="s">
        <v>643</v>
      </c>
      <c r="B23" s="32" t="s">
        <v>409</v>
      </c>
      <c r="C23" s="212">
        <v>1998</v>
      </c>
    </row>
    <row r="24" spans="1:3" ht="21" customHeight="1">
      <c r="A24" s="258" t="s">
        <v>416</v>
      </c>
      <c r="B24" s="32" t="s">
        <v>409</v>
      </c>
      <c r="C24" s="212">
        <v>1328</v>
      </c>
    </row>
    <row r="25" spans="1:3" ht="21" customHeight="1">
      <c r="A25" s="258" t="s">
        <v>417</v>
      </c>
      <c r="B25" s="32" t="s">
        <v>409</v>
      </c>
      <c r="C25" s="212">
        <v>670</v>
      </c>
    </row>
    <row r="26" spans="1:3" ht="21" customHeight="1">
      <c r="A26" s="258" t="s">
        <v>418</v>
      </c>
      <c r="B26" s="32" t="s">
        <v>409</v>
      </c>
      <c r="C26" s="212">
        <v>86</v>
      </c>
    </row>
    <row r="27" spans="1:3" ht="21" customHeight="1">
      <c r="A27" s="258" t="s">
        <v>419</v>
      </c>
      <c r="B27" s="32" t="s">
        <v>409</v>
      </c>
      <c r="C27" s="212">
        <v>65</v>
      </c>
    </row>
    <row r="28" spans="1:3" ht="21" customHeight="1">
      <c r="A28" s="258" t="s">
        <v>420</v>
      </c>
      <c r="B28" s="32" t="s">
        <v>409</v>
      </c>
      <c r="C28" s="212">
        <v>519</v>
      </c>
    </row>
    <row r="29" spans="1:3" ht="21" customHeight="1" thickBot="1">
      <c r="A29" s="259" t="s">
        <v>644</v>
      </c>
      <c r="B29" s="37" t="s">
        <v>409</v>
      </c>
      <c r="C29" s="213">
        <v>155</v>
      </c>
    </row>
  </sheetData>
  <phoneticPr fontId="16" type="noConversion"/>
  <pageMargins left="0.75" right="0.75" top="1" bottom="1" header="0.51180555555555596" footer="0.5118055555555559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H16" sqref="H16"/>
    </sheetView>
  </sheetViews>
  <sheetFormatPr defaultColWidth="9" defaultRowHeight="13.5"/>
  <cols>
    <col min="1" max="1" width="19.25" customWidth="1"/>
    <col min="6" max="6" width="9.5" bestFit="1" customWidth="1"/>
  </cols>
  <sheetData>
    <row r="1" spans="1:6" ht="21">
      <c r="A1" s="1" t="s">
        <v>15</v>
      </c>
    </row>
    <row r="2" spans="1:6">
      <c r="A2" s="168" t="s">
        <v>1</v>
      </c>
    </row>
    <row r="3" spans="1:6" ht="15" customHeight="1">
      <c r="A3" s="292" t="s">
        <v>2</v>
      </c>
      <c r="B3" s="169" t="s">
        <v>481</v>
      </c>
      <c r="C3" s="291" t="s">
        <v>3</v>
      </c>
      <c r="D3" s="291"/>
      <c r="E3" s="293" t="s">
        <v>4</v>
      </c>
    </row>
    <row r="4" spans="1:6" ht="14.25" thickBot="1">
      <c r="A4" s="292"/>
      <c r="B4" s="170" t="s">
        <v>5</v>
      </c>
      <c r="C4" s="15" t="s">
        <v>484</v>
      </c>
      <c r="D4" s="171" t="s">
        <v>485</v>
      </c>
      <c r="E4" s="293"/>
    </row>
    <row r="5" spans="1:6">
      <c r="A5" s="172" t="s">
        <v>16</v>
      </c>
      <c r="B5" s="148">
        <v>480165</v>
      </c>
      <c r="C5" s="208">
        <v>473133</v>
      </c>
      <c r="D5" s="206">
        <v>445818</v>
      </c>
      <c r="E5" s="22">
        <v>6.1</v>
      </c>
      <c r="F5" s="262"/>
    </row>
    <row r="6" spans="1:6">
      <c r="A6" s="81" t="s">
        <v>7</v>
      </c>
      <c r="B6" s="148">
        <v>310353</v>
      </c>
      <c r="C6" s="209">
        <v>309826</v>
      </c>
      <c r="D6" s="206">
        <v>296568</v>
      </c>
      <c r="E6" s="22">
        <v>4.5</v>
      </c>
      <c r="F6" s="262"/>
    </row>
    <row r="7" spans="1:6">
      <c r="A7" s="81" t="s">
        <v>8</v>
      </c>
      <c r="B7" s="148">
        <v>27616</v>
      </c>
      <c r="C7" s="209">
        <v>27291</v>
      </c>
      <c r="D7" s="206">
        <v>21815</v>
      </c>
      <c r="E7" s="22">
        <v>25.1</v>
      </c>
      <c r="F7" s="262"/>
    </row>
    <row r="8" spans="1:6">
      <c r="A8" s="81" t="s">
        <v>9</v>
      </c>
      <c r="B8" s="148">
        <v>71642</v>
      </c>
      <c r="C8" s="209">
        <v>79567</v>
      </c>
      <c r="D8" s="206">
        <v>77133</v>
      </c>
      <c r="E8" s="22">
        <v>3.2</v>
      </c>
      <c r="F8" s="262"/>
    </row>
    <row r="9" spans="1:6">
      <c r="A9" s="81" t="s">
        <v>10</v>
      </c>
      <c r="B9" s="148">
        <v>33352</v>
      </c>
      <c r="C9" s="209">
        <v>29675</v>
      </c>
      <c r="D9" s="206">
        <v>27916</v>
      </c>
      <c r="E9" s="22">
        <v>6.3</v>
      </c>
      <c r="F9" s="262"/>
    </row>
    <row r="10" spans="1:6">
      <c r="A10" s="81" t="s">
        <v>11</v>
      </c>
      <c r="B10" s="148">
        <v>37202</v>
      </c>
      <c r="C10" s="209">
        <v>26774</v>
      </c>
      <c r="D10" s="206">
        <v>22386</v>
      </c>
      <c r="E10" s="22">
        <v>19.600000000000001</v>
      </c>
      <c r="F10" s="262"/>
    </row>
    <row r="11" spans="1:6" ht="24.75">
      <c r="A11" s="172" t="s">
        <v>17</v>
      </c>
      <c r="B11" s="148">
        <v>100</v>
      </c>
      <c r="C11" s="210"/>
      <c r="D11" s="58">
        <v>100</v>
      </c>
      <c r="E11" s="23" t="s">
        <v>13</v>
      </c>
    </row>
    <row r="12" spans="1:6">
      <c r="A12" s="81" t="s">
        <v>7</v>
      </c>
      <c r="B12" s="148">
        <v>64.599999999999994</v>
      </c>
      <c r="C12" s="210"/>
      <c r="D12" s="58">
        <v>66.5</v>
      </c>
      <c r="E12" s="23">
        <v>-1.9</v>
      </c>
    </row>
    <row r="13" spans="1:6">
      <c r="A13" s="81" t="s">
        <v>8</v>
      </c>
      <c r="B13" s="148">
        <v>5.8</v>
      </c>
      <c r="C13" s="210"/>
      <c r="D13" s="58" t="s">
        <v>486</v>
      </c>
      <c r="E13" s="23">
        <v>0.9</v>
      </c>
    </row>
    <row r="14" spans="1:6">
      <c r="A14" s="81" t="s">
        <v>9</v>
      </c>
      <c r="B14" s="148">
        <v>14.9</v>
      </c>
      <c r="C14" s="210"/>
      <c r="D14" s="58">
        <v>17.3</v>
      </c>
      <c r="E14" s="23">
        <v>-2.4</v>
      </c>
    </row>
    <row r="15" spans="1:6">
      <c r="A15" s="81" t="s">
        <v>14</v>
      </c>
      <c r="B15" s="148">
        <v>7</v>
      </c>
      <c r="C15" s="210"/>
      <c r="D15" s="58">
        <v>6.3</v>
      </c>
      <c r="E15" s="23">
        <v>0.7</v>
      </c>
    </row>
    <row r="16" spans="1:6" ht="14.25" thickBot="1">
      <c r="A16" s="173" t="s">
        <v>11</v>
      </c>
      <c r="B16" s="152">
        <v>7.7</v>
      </c>
      <c r="C16" s="211"/>
      <c r="D16" s="151">
        <v>5</v>
      </c>
      <c r="E16" s="27">
        <v>2.7</v>
      </c>
    </row>
  </sheetData>
  <mergeCells count="3">
    <mergeCell ref="C3:D3"/>
    <mergeCell ref="A3:A4"/>
    <mergeCell ref="E3:E4"/>
  </mergeCells>
  <phoneticPr fontId="16" type="noConversion"/>
  <pageMargins left="0.75" right="0.75" top="1" bottom="1" header="0.51180555555555596" footer="0.51180555555555596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19" workbookViewId="0">
      <selection activeCell="F34" sqref="F34"/>
    </sheetView>
  </sheetViews>
  <sheetFormatPr defaultColWidth="9" defaultRowHeight="13.5"/>
  <cols>
    <col min="1" max="1" width="32.5" customWidth="1"/>
    <col min="2" max="3" width="11.875" customWidth="1"/>
  </cols>
  <sheetData>
    <row r="1" spans="1:3" ht="21">
      <c r="A1" s="1" t="s">
        <v>421</v>
      </c>
    </row>
    <row r="2" spans="1:3">
      <c r="A2" s="2" t="s">
        <v>63</v>
      </c>
    </row>
    <row r="3" spans="1:3" ht="24.75" customHeight="1">
      <c r="A3" s="3" t="s">
        <v>407</v>
      </c>
      <c r="B3" s="4" t="s">
        <v>260</v>
      </c>
      <c r="C3" s="20" t="s">
        <v>392</v>
      </c>
    </row>
    <row r="4" spans="1:3" ht="24.75" customHeight="1">
      <c r="A4" s="21" t="s">
        <v>422</v>
      </c>
      <c r="B4" s="25"/>
      <c r="C4" s="28"/>
    </row>
    <row r="5" spans="1:3" ht="24.75" customHeight="1">
      <c r="A5" s="8" t="s">
        <v>645</v>
      </c>
      <c r="B5" s="32" t="s">
        <v>423</v>
      </c>
      <c r="C5" s="33">
        <v>39.75</v>
      </c>
    </row>
    <row r="6" spans="1:3" ht="24.75" customHeight="1">
      <c r="A6" s="8" t="s">
        <v>646</v>
      </c>
      <c r="B6" s="9" t="s">
        <v>423</v>
      </c>
      <c r="C6" s="23">
        <v>30.03</v>
      </c>
    </row>
    <row r="7" spans="1:3" ht="24.75" customHeight="1">
      <c r="A7" s="8" t="s">
        <v>647</v>
      </c>
      <c r="B7" s="9" t="s">
        <v>423</v>
      </c>
      <c r="C7" s="23">
        <v>1.56</v>
      </c>
    </row>
    <row r="8" spans="1:3" ht="24.75" customHeight="1">
      <c r="A8" s="8" t="s">
        <v>649</v>
      </c>
      <c r="B8" s="9" t="s">
        <v>423</v>
      </c>
      <c r="C8" s="23">
        <v>8.16</v>
      </c>
    </row>
    <row r="9" spans="1:3" ht="24.75" customHeight="1">
      <c r="A9" s="8" t="s">
        <v>648</v>
      </c>
      <c r="B9" s="9" t="s">
        <v>423</v>
      </c>
      <c r="C9" s="23">
        <v>25.2</v>
      </c>
    </row>
    <row r="10" spans="1:3" ht="24.75" customHeight="1">
      <c r="A10" s="21" t="s">
        <v>424</v>
      </c>
      <c r="B10" s="25"/>
      <c r="C10" s="26"/>
    </row>
    <row r="11" spans="1:3" ht="24.75" customHeight="1">
      <c r="A11" s="8" t="s">
        <v>650</v>
      </c>
      <c r="B11" s="9" t="s">
        <v>423</v>
      </c>
      <c r="C11" s="23">
        <v>35.08</v>
      </c>
    </row>
    <row r="12" spans="1:3" ht="24.75" customHeight="1">
      <c r="A12" s="8" t="s">
        <v>425</v>
      </c>
      <c r="B12" s="9" t="s">
        <v>423</v>
      </c>
      <c r="C12" s="23">
        <v>0.64</v>
      </c>
    </row>
    <row r="13" spans="1:3" ht="24.75" customHeight="1">
      <c r="A13" s="8" t="s">
        <v>651</v>
      </c>
      <c r="B13" s="9" t="s">
        <v>423</v>
      </c>
      <c r="C13" s="23">
        <v>0.53</v>
      </c>
    </row>
    <row r="14" spans="1:3" ht="24.75" customHeight="1">
      <c r="A14" s="8" t="s">
        <v>652</v>
      </c>
      <c r="B14" s="9" t="s">
        <v>423</v>
      </c>
      <c r="C14" s="23">
        <v>20.63</v>
      </c>
    </row>
    <row r="15" spans="1:3" ht="24.75" customHeight="1">
      <c r="A15" s="8" t="s">
        <v>653</v>
      </c>
      <c r="B15" s="9" t="s">
        <v>423</v>
      </c>
      <c r="C15" s="23">
        <v>0.2</v>
      </c>
    </row>
    <row r="16" spans="1:3" ht="24.75" customHeight="1">
      <c r="A16" s="8" t="s">
        <v>654</v>
      </c>
      <c r="B16" s="9" t="s">
        <v>423</v>
      </c>
      <c r="C16" s="23"/>
    </row>
    <row r="17" spans="1:3" ht="24.75" customHeight="1">
      <c r="A17" s="8" t="s">
        <v>651</v>
      </c>
      <c r="B17" s="9" t="s">
        <v>423</v>
      </c>
      <c r="C17" s="23">
        <v>0.06</v>
      </c>
    </row>
    <row r="18" spans="1:3" ht="24.75" customHeight="1">
      <c r="A18" s="8" t="s">
        <v>655</v>
      </c>
      <c r="B18" s="9" t="s">
        <v>423</v>
      </c>
      <c r="C18" s="23">
        <v>0.14000000000000001</v>
      </c>
    </row>
    <row r="19" spans="1:3" ht="24.75" customHeight="1">
      <c r="A19" s="8" t="s">
        <v>656</v>
      </c>
      <c r="B19" s="9" t="s">
        <v>423</v>
      </c>
      <c r="C19" s="23"/>
    </row>
    <row r="20" spans="1:3" ht="24.75" customHeight="1">
      <c r="A20" s="8" t="s">
        <v>657</v>
      </c>
      <c r="B20" s="9" t="s">
        <v>423</v>
      </c>
      <c r="C20" s="23"/>
    </row>
    <row r="21" spans="1:3" ht="24.75" customHeight="1">
      <c r="A21" s="21" t="s">
        <v>426</v>
      </c>
      <c r="B21" s="25"/>
      <c r="C21" s="26"/>
    </row>
    <row r="22" spans="1:3" ht="24.75" customHeight="1">
      <c r="A22" s="8" t="s">
        <v>658</v>
      </c>
      <c r="B22" s="9" t="s">
        <v>401</v>
      </c>
      <c r="C22" s="23">
        <v>10</v>
      </c>
    </row>
    <row r="23" spans="1:3" ht="24.75" customHeight="1">
      <c r="A23" s="8" t="s">
        <v>659</v>
      </c>
      <c r="B23" s="9" t="s">
        <v>401</v>
      </c>
      <c r="C23" s="23">
        <v>6</v>
      </c>
    </row>
    <row r="24" spans="1:3" ht="24.75" customHeight="1">
      <c r="A24" s="8" t="s">
        <v>660</v>
      </c>
      <c r="B24" s="9" t="s">
        <v>401</v>
      </c>
      <c r="C24" s="23">
        <v>4</v>
      </c>
    </row>
    <row r="25" spans="1:3" ht="24.75" customHeight="1">
      <c r="A25" s="34" t="s">
        <v>661</v>
      </c>
      <c r="B25" s="32" t="s">
        <v>423</v>
      </c>
      <c r="C25" s="23">
        <v>5.95</v>
      </c>
    </row>
    <row r="26" spans="1:3" ht="24.75" customHeight="1">
      <c r="A26" s="34" t="s">
        <v>427</v>
      </c>
      <c r="B26" s="32" t="s">
        <v>423</v>
      </c>
      <c r="C26" s="23">
        <v>4.7699999999999996</v>
      </c>
    </row>
    <row r="27" spans="1:3" ht="24.75" customHeight="1">
      <c r="A27" s="8" t="s">
        <v>662</v>
      </c>
      <c r="B27" s="32" t="s">
        <v>423</v>
      </c>
      <c r="C27" s="23">
        <v>1.18</v>
      </c>
    </row>
    <row r="28" spans="1:3" ht="24.75" customHeight="1">
      <c r="A28" s="8" t="s">
        <v>663</v>
      </c>
      <c r="B28" s="9" t="s">
        <v>428</v>
      </c>
      <c r="C28" s="23">
        <v>216.5</v>
      </c>
    </row>
    <row r="29" spans="1:3" ht="24.75" customHeight="1">
      <c r="A29" s="8" t="s">
        <v>664</v>
      </c>
      <c r="B29" s="9" t="s">
        <v>428</v>
      </c>
      <c r="C29" s="23">
        <v>63.8</v>
      </c>
    </row>
    <row r="30" spans="1:3" ht="24.75" customHeight="1">
      <c r="A30" s="8" t="s">
        <v>665</v>
      </c>
      <c r="B30" s="9" t="s">
        <v>428</v>
      </c>
      <c r="C30" s="23">
        <v>152.69999999999999</v>
      </c>
    </row>
    <row r="31" spans="1:3" ht="24.75" customHeight="1">
      <c r="A31" s="8" t="s">
        <v>666</v>
      </c>
      <c r="B31" s="9" t="s">
        <v>428</v>
      </c>
      <c r="C31" s="23">
        <v>119.5</v>
      </c>
    </row>
    <row r="32" spans="1:3" ht="24.75" customHeight="1">
      <c r="A32" s="8" t="s">
        <v>668</v>
      </c>
      <c r="B32" s="9" t="s">
        <v>428</v>
      </c>
      <c r="C32" s="23">
        <v>39.299999999999997</v>
      </c>
    </row>
    <row r="33" spans="1:3" ht="24.75" customHeight="1">
      <c r="A33" s="14" t="s">
        <v>667</v>
      </c>
      <c r="B33" s="15" t="s">
        <v>428</v>
      </c>
      <c r="C33" s="27">
        <v>80.2</v>
      </c>
    </row>
  </sheetData>
  <phoneticPr fontId="16" type="noConversion"/>
  <pageMargins left="0.75" right="0.75" top="1" bottom="1" header="0.51180555555555596" footer="0.51180555555555596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opLeftCell="A7" workbookViewId="0">
      <selection activeCell="A23" sqref="A23"/>
    </sheetView>
  </sheetViews>
  <sheetFormatPr defaultColWidth="9" defaultRowHeight="13.5"/>
  <cols>
    <col min="1" max="1" width="34.375" customWidth="1"/>
    <col min="2" max="3" width="10.375" customWidth="1"/>
  </cols>
  <sheetData>
    <row r="1" spans="1:3" ht="21">
      <c r="A1" s="1" t="s">
        <v>429</v>
      </c>
    </row>
    <row r="2" spans="1:3">
      <c r="A2" s="2" t="s">
        <v>63</v>
      </c>
    </row>
    <row r="3" spans="1:3" ht="21.75" customHeight="1">
      <c r="A3" s="3" t="s">
        <v>2</v>
      </c>
      <c r="B3" s="4" t="s">
        <v>260</v>
      </c>
      <c r="C3" s="20" t="s">
        <v>392</v>
      </c>
    </row>
    <row r="4" spans="1:3" ht="21.75" customHeight="1">
      <c r="A4" s="21" t="s">
        <v>430</v>
      </c>
      <c r="B4" s="25"/>
      <c r="C4" s="28"/>
    </row>
    <row r="5" spans="1:3" ht="21.75" customHeight="1">
      <c r="A5" s="8" t="s">
        <v>669</v>
      </c>
      <c r="B5" s="9" t="s">
        <v>428</v>
      </c>
      <c r="C5" s="23">
        <v>403.26</v>
      </c>
    </row>
    <row r="6" spans="1:3" ht="21.75" customHeight="1">
      <c r="A6" s="257" t="s">
        <v>670</v>
      </c>
      <c r="B6" s="9" t="s">
        <v>428</v>
      </c>
      <c r="C6" s="23">
        <v>402.22</v>
      </c>
    </row>
    <row r="7" spans="1:3" ht="21.75" customHeight="1">
      <c r="A7" s="253" t="s">
        <v>671</v>
      </c>
      <c r="B7" s="9" t="s">
        <v>428</v>
      </c>
      <c r="C7" s="23">
        <v>1.04</v>
      </c>
    </row>
    <row r="8" spans="1:3" ht="21.75" customHeight="1">
      <c r="A8" s="253" t="s">
        <v>672</v>
      </c>
      <c r="B8" s="9" t="s">
        <v>428</v>
      </c>
      <c r="C8" s="23">
        <v>15</v>
      </c>
    </row>
    <row r="9" spans="1:3" ht="21.75" customHeight="1">
      <c r="A9" s="253" t="s">
        <v>673</v>
      </c>
      <c r="B9" s="9" t="s">
        <v>428</v>
      </c>
      <c r="C9" s="23">
        <v>388.26</v>
      </c>
    </row>
    <row r="10" spans="1:3" ht="21.75" customHeight="1">
      <c r="A10" s="8" t="s">
        <v>674</v>
      </c>
      <c r="B10" s="9" t="s">
        <v>428</v>
      </c>
      <c r="C10" s="23"/>
    </row>
    <row r="11" spans="1:3" ht="21.75" customHeight="1">
      <c r="A11" s="8" t="s">
        <v>675</v>
      </c>
      <c r="B11" s="9" t="s">
        <v>428</v>
      </c>
      <c r="C11" s="23">
        <v>96.69</v>
      </c>
    </row>
    <row r="12" spans="1:3" ht="21.75" customHeight="1">
      <c r="A12" s="253" t="s">
        <v>672</v>
      </c>
      <c r="B12" s="9" t="s">
        <v>428</v>
      </c>
      <c r="C12" s="23">
        <v>15</v>
      </c>
    </row>
    <row r="13" spans="1:3" ht="21.75" customHeight="1">
      <c r="A13" s="253" t="s">
        <v>676</v>
      </c>
      <c r="B13" s="9" t="s">
        <v>428</v>
      </c>
      <c r="C13" s="23">
        <v>81.69</v>
      </c>
    </row>
    <row r="14" spans="1:3" ht="21.75" customHeight="1">
      <c r="A14" s="8" t="s">
        <v>677</v>
      </c>
      <c r="B14" s="9" t="s">
        <v>428</v>
      </c>
      <c r="C14" s="23"/>
    </row>
    <row r="15" spans="1:3" ht="21.75" customHeight="1">
      <c r="A15" s="8" t="s">
        <v>678</v>
      </c>
      <c r="B15" s="9" t="s">
        <v>414</v>
      </c>
      <c r="C15" s="29">
        <v>27.15</v>
      </c>
    </row>
    <row r="16" spans="1:3" ht="21.75" customHeight="1">
      <c r="A16" s="8" t="s">
        <v>679</v>
      </c>
      <c r="B16" s="9" t="s">
        <v>423</v>
      </c>
      <c r="C16" s="29">
        <v>10.83</v>
      </c>
    </row>
    <row r="17" spans="1:3" ht="21.75" customHeight="1">
      <c r="A17" s="21" t="s">
        <v>431</v>
      </c>
      <c r="B17" s="25"/>
      <c r="C17" s="26"/>
    </row>
    <row r="18" spans="1:3" ht="21.75" customHeight="1">
      <c r="A18" s="8" t="s">
        <v>680</v>
      </c>
      <c r="B18" s="9" t="s">
        <v>428</v>
      </c>
      <c r="C18" s="23">
        <v>184.09</v>
      </c>
    </row>
    <row r="19" spans="1:3" ht="21.75" customHeight="1">
      <c r="A19" s="8" t="s">
        <v>681</v>
      </c>
      <c r="B19" s="9" t="s">
        <v>428</v>
      </c>
      <c r="C19" s="23">
        <v>134.19</v>
      </c>
    </row>
    <row r="20" spans="1:3" ht="21.75" customHeight="1">
      <c r="A20" s="8" t="s">
        <v>682</v>
      </c>
      <c r="B20" s="9" t="s">
        <v>428</v>
      </c>
      <c r="C20" s="23">
        <v>25.79</v>
      </c>
    </row>
    <row r="21" spans="1:3" ht="21.75" customHeight="1">
      <c r="A21" s="21" t="s">
        <v>432</v>
      </c>
      <c r="B21" s="25"/>
      <c r="C21" s="26"/>
    </row>
    <row r="22" spans="1:3" ht="21.75" customHeight="1">
      <c r="A22" s="8" t="s">
        <v>683</v>
      </c>
      <c r="B22" s="9" t="s">
        <v>423</v>
      </c>
      <c r="C22" s="29">
        <v>1.6</v>
      </c>
    </row>
    <row r="23" spans="1:3" ht="21.75" customHeight="1">
      <c r="A23" s="30" t="s">
        <v>685</v>
      </c>
      <c r="B23" s="9" t="s">
        <v>423</v>
      </c>
      <c r="C23" s="29">
        <v>1.6</v>
      </c>
    </row>
    <row r="24" spans="1:3" ht="21.75" customHeight="1">
      <c r="A24" s="14" t="s">
        <v>684</v>
      </c>
      <c r="B24" s="15" t="s">
        <v>423</v>
      </c>
      <c r="C24" s="31"/>
    </row>
  </sheetData>
  <phoneticPr fontId="16" type="noConversion"/>
  <pageMargins left="0.75" right="0.75" top="1" bottom="1" header="0.51180555555555596" footer="0.51180555555555596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opLeftCell="A4" workbookViewId="0">
      <selection activeCell="A34" sqref="A34"/>
    </sheetView>
  </sheetViews>
  <sheetFormatPr defaultColWidth="9" defaultRowHeight="13.5"/>
  <cols>
    <col min="1" max="1" width="27.75" customWidth="1"/>
  </cols>
  <sheetData>
    <row r="1" spans="1:3" ht="21">
      <c r="A1" s="1" t="s">
        <v>433</v>
      </c>
    </row>
    <row r="2" spans="1:3">
      <c r="A2" s="2" t="s">
        <v>63</v>
      </c>
    </row>
    <row r="3" spans="1:3">
      <c r="A3" s="3" t="s">
        <v>2</v>
      </c>
      <c r="B3" s="4" t="s">
        <v>260</v>
      </c>
      <c r="C3" s="20" t="s">
        <v>392</v>
      </c>
    </row>
    <row r="4" spans="1:3">
      <c r="A4" s="21" t="s">
        <v>434</v>
      </c>
      <c r="B4" s="9"/>
      <c r="C4" s="22"/>
    </row>
    <row r="5" spans="1:3">
      <c r="A5" s="8" t="s">
        <v>686</v>
      </c>
      <c r="B5" s="9" t="s">
        <v>423</v>
      </c>
      <c r="C5" s="23">
        <v>81.12</v>
      </c>
    </row>
    <row r="6" spans="1:3">
      <c r="A6" s="261" t="s">
        <v>687</v>
      </c>
      <c r="B6" s="9" t="s">
        <v>423</v>
      </c>
      <c r="C6" s="23">
        <v>28.98</v>
      </c>
    </row>
    <row r="7" spans="1:3">
      <c r="A7" s="260" t="s">
        <v>688</v>
      </c>
      <c r="B7" s="9" t="s">
        <v>423</v>
      </c>
      <c r="C7" s="23">
        <v>1.6</v>
      </c>
    </row>
    <row r="8" spans="1:3">
      <c r="A8" s="260" t="s">
        <v>689</v>
      </c>
      <c r="B8" s="9" t="s">
        <v>423</v>
      </c>
      <c r="C8" s="23"/>
    </row>
    <row r="9" spans="1:3">
      <c r="A9" s="21" t="s">
        <v>690</v>
      </c>
      <c r="B9" s="9" t="s">
        <v>423</v>
      </c>
      <c r="C9" s="23">
        <v>1.4</v>
      </c>
    </row>
    <row r="10" spans="1:3">
      <c r="A10" s="21" t="s">
        <v>691</v>
      </c>
      <c r="B10" s="9" t="s">
        <v>423</v>
      </c>
      <c r="C10" s="23">
        <v>0.2</v>
      </c>
    </row>
    <row r="11" spans="1:3">
      <c r="A11" s="21" t="s">
        <v>692</v>
      </c>
      <c r="B11" s="9" t="s">
        <v>423</v>
      </c>
      <c r="C11" s="23"/>
    </row>
    <row r="12" spans="1:3">
      <c r="A12" s="8" t="s">
        <v>693</v>
      </c>
      <c r="B12" s="9" t="s">
        <v>423</v>
      </c>
      <c r="C12" s="23"/>
    </row>
    <row r="13" spans="1:3">
      <c r="A13" s="8" t="s">
        <v>694</v>
      </c>
      <c r="B13" s="9" t="s">
        <v>423</v>
      </c>
      <c r="C13" s="23">
        <v>3.78</v>
      </c>
    </row>
    <row r="14" spans="1:3">
      <c r="A14" s="8" t="s">
        <v>695</v>
      </c>
      <c r="B14" s="9" t="s">
        <v>435</v>
      </c>
      <c r="C14" s="23">
        <v>29</v>
      </c>
    </row>
    <row r="15" spans="1:3">
      <c r="A15" s="24" t="s">
        <v>436</v>
      </c>
      <c r="B15" s="9" t="s">
        <v>435</v>
      </c>
      <c r="C15" s="23"/>
    </row>
    <row r="16" spans="1:3">
      <c r="A16" s="21" t="s">
        <v>437</v>
      </c>
      <c r="B16" s="25"/>
      <c r="C16" s="26"/>
    </row>
    <row r="17" spans="1:3">
      <c r="A17" s="8" t="s">
        <v>696</v>
      </c>
      <c r="B17" s="9" t="s">
        <v>294</v>
      </c>
      <c r="C17" s="23">
        <v>12</v>
      </c>
    </row>
    <row r="18" spans="1:3">
      <c r="A18" s="8" t="s">
        <v>697</v>
      </c>
      <c r="B18" s="25"/>
      <c r="C18" s="26"/>
    </row>
    <row r="19" spans="1:3">
      <c r="A19" s="21" t="s">
        <v>698</v>
      </c>
      <c r="B19" s="9" t="s">
        <v>294</v>
      </c>
      <c r="C19" s="23">
        <v>12</v>
      </c>
    </row>
    <row r="20" spans="1:3">
      <c r="A20" s="8" t="s">
        <v>699</v>
      </c>
      <c r="B20" s="25"/>
      <c r="C20" s="26"/>
    </row>
    <row r="21" spans="1:3">
      <c r="A21" s="8" t="s">
        <v>701</v>
      </c>
      <c r="B21" s="9" t="s">
        <v>294</v>
      </c>
      <c r="C21" s="23">
        <v>1</v>
      </c>
    </row>
    <row r="22" spans="1:3">
      <c r="A22" s="21" t="s">
        <v>700</v>
      </c>
      <c r="B22" s="9" t="s">
        <v>294</v>
      </c>
      <c r="C22" s="23">
        <v>11</v>
      </c>
    </row>
    <row r="23" spans="1:3">
      <c r="A23" s="21" t="s">
        <v>438</v>
      </c>
      <c r="B23" s="25"/>
      <c r="C23" s="26"/>
    </row>
    <row r="24" spans="1:3">
      <c r="A24" s="8" t="s">
        <v>702</v>
      </c>
      <c r="B24" s="9" t="s">
        <v>439</v>
      </c>
      <c r="C24" s="23">
        <v>801.3</v>
      </c>
    </row>
    <row r="25" spans="1:3">
      <c r="A25" s="8" t="s">
        <v>703</v>
      </c>
      <c r="B25" s="25"/>
      <c r="C25" s="26"/>
    </row>
    <row r="26" spans="1:3">
      <c r="A26" s="8" t="s">
        <v>704</v>
      </c>
      <c r="B26" s="9" t="s">
        <v>439</v>
      </c>
      <c r="C26" s="23">
        <v>801.3</v>
      </c>
    </row>
    <row r="27" spans="1:3">
      <c r="A27" s="8" t="s">
        <v>705</v>
      </c>
      <c r="B27" s="25"/>
      <c r="C27" s="26"/>
    </row>
    <row r="28" spans="1:3">
      <c r="A28" s="8" t="s">
        <v>706</v>
      </c>
      <c r="B28" s="9" t="s">
        <v>439</v>
      </c>
      <c r="C28" s="23">
        <v>801.3</v>
      </c>
    </row>
    <row r="29" spans="1:3">
      <c r="A29" s="14" t="s">
        <v>707</v>
      </c>
      <c r="B29" s="15" t="s">
        <v>439</v>
      </c>
      <c r="C29" s="27"/>
    </row>
  </sheetData>
  <phoneticPr fontId="16" type="noConversion"/>
  <pageMargins left="0.75" right="0.75" top="1" bottom="1" header="0.51180555555555596" footer="0.51180555555555596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J10" sqref="J10"/>
    </sheetView>
  </sheetViews>
  <sheetFormatPr defaultColWidth="9" defaultRowHeight="13.5"/>
  <cols>
    <col min="1" max="1" width="23.75" customWidth="1"/>
    <col min="4" max="4" width="15.25" customWidth="1"/>
  </cols>
  <sheetData>
    <row r="1" spans="1:6" ht="21">
      <c r="A1" s="1" t="s">
        <v>440</v>
      </c>
    </row>
    <row r="2" spans="1:6">
      <c r="A2" s="2" t="s">
        <v>63</v>
      </c>
    </row>
    <row r="3" spans="1:6">
      <c r="A3" s="3" t="s">
        <v>2</v>
      </c>
      <c r="B3" s="4" t="s">
        <v>260</v>
      </c>
      <c r="C3" s="5" t="s">
        <v>441</v>
      </c>
      <c r="D3" s="6" t="s">
        <v>2</v>
      </c>
      <c r="E3" s="6" t="s">
        <v>260</v>
      </c>
      <c r="F3" s="7" t="s">
        <v>441</v>
      </c>
    </row>
    <row r="4" spans="1:6" ht="25.5">
      <c r="A4" s="8" t="s">
        <v>442</v>
      </c>
      <c r="B4" s="9"/>
      <c r="C4" s="10"/>
      <c r="D4" s="11" t="s">
        <v>443</v>
      </c>
      <c r="E4" s="12"/>
      <c r="F4" s="13"/>
    </row>
    <row r="5" spans="1:6">
      <c r="A5" s="8" t="s">
        <v>711</v>
      </c>
      <c r="B5" s="9" t="s">
        <v>444</v>
      </c>
      <c r="C5" s="10">
        <v>67.38</v>
      </c>
      <c r="D5" s="11" t="s">
        <v>445</v>
      </c>
      <c r="E5" s="12" t="s">
        <v>446</v>
      </c>
      <c r="F5" s="13">
        <v>32.799999999999997</v>
      </c>
    </row>
    <row r="6" spans="1:6">
      <c r="A6" s="8" t="s">
        <v>712</v>
      </c>
      <c r="B6" s="9" t="s">
        <v>444</v>
      </c>
      <c r="C6" s="10">
        <v>45.05</v>
      </c>
      <c r="D6" s="11" t="s">
        <v>447</v>
      </c>
      <c r="E6" s="12" t="s">
        <v>414</v>
      </c>
      <c r="F6" s="13">
        <v>20.3</v>
      </c>
    </row>
    <row r="7" spans="1:6">
      <c r="A7" s="8" t="s">
        <v>713</v>
      </c>
      <c r="B7" s="9" t="s">
        <v>444</v>
      </c>
      <c r="C7" s="10">
        <v>37.72</v>
      </c>
      <c r="D7" s="11" t="s">
        <v>448</v>
      </c>
      <c r="E7" s="12" t="s">
        <v>409</v>
      </c>
      <c r="F7" s="13">
        <v>1554</v>
      </c>
    </row>
    <row r="8" spans="1:6">
      <c r="A8" s="8" t="s">
        <v>714</v>
      </c>
      <c r="B8" s="9" t="s">
        <v>444</v>
      </c>
      <c r="C8" s="10">
        <v>37.72</v>
      </c>
      <c r="D8" s="11" t="s">
        <v>449</v>
      </c>
      <c r="E8" s="12" t="s">
        <v>409</v>
      </c>
      <c r="F8" s="13">
        <v>1264</v>
      </c>
    </row>
    <row r="9" spans="1:6">
      <c r="A9" s="8" t="s">
        <v>715</v>
      </c>
      <c r="B9" s="9" t="s">
        <v>444</v>
      </c>
      <c r="C9" s="10">
        <v>14.58</v>
      </c>
      <c r="D9" s="11" t="s">
        <v>450</v>
      </c>
      <c r="E9" s="12" t="s">
        <v>409</v>
      </c>
      <c r="F9" s="13">
        <v>290</v>
      </c>
    </row>
    <row r="10" spans="1:6">
      <c r="A10" s="8" t="s">
        <v>716</v>
      </c>
      <c r="B10" s="9" t="s">
        <v>444</v>
      </c>
      <c r="C10" s="10">
        <v>14.58</v>
      </c>
      <c r="D10" s="11" t="s">
        <v>451</v>
      </c>
      <c r="E10" s="12" t="s">
        <v>409</v>
      </c>
      <c r="F10" s="13">
        <v>1554</v>
      </c>
    </row>
    <row r="11" spans="1:6">
      <c r="A11" s="8" t="s">
        <v>452</v>
      </c>
      <c r="B11" s="9" t="s">
        <v>409</v>
      </c>
      <c r="C11" s="10">
        <v>7555</v>
      </c>
      <c r="D11" s="11" t="s">
        <v>453</v>
      </c>
      <c r="E11" s="12" t="s">
        <v>409</v>
      </c>
      <c r="F11" s="13">
        <v>715</v>
      </c>
    </row>
    <row r="12" spans="1:6">
      <c r="A12" s="8" t="s">
        <v>717</v>
      </c>
      <c r="B12" s="9" t="s">
        <v>409</v>
      </c>
      <c r="C12" s="10">
        <v>3529</v>
      </c>
      <c r="D12" s="11" t="s">
        <v>454</v>
      </c>
      <c r="E12" s="12" t="s">
        <v>409</v>
      </c>
      <c r="F12" s="13">
        <v>190</v>
      </c>
    </row>
    <row r="13" spans="1:6">
      <c r="A13" s="8" t="s">
        <v>718</v>
      </c>
      <c r="B13" s="9" t="s">
        <v>409</v>
      </c>
      <c r="C13" s="10">
        <v>2907</v>
      </c>
      <c r="D13" s="11" t="s">
        <v>455</v>
      </c>
      <c r="E13" s="12" t="s">
        <v>409</v>
      </c>
      <c r="F13" s="13">
        <v>60</v>
      </c>
    </row>
    <row r="14" spans="1:6">
      <c r="A14" s="8" t="s">
        <v>719</v>
      </c>
      <c r="B14" s="9" t="s">
        <v>409</v>
      </c>
      <c r="C14" s="10">
        <v>622</v>
      </c>
      <c r="D14" s="11" t="s">
        <v>456</v>
      </c>
      <c r="E14" s="12" t="s">
        <v>409</v>
      </c>
      <c r="F14" s="13">
        <v>130</v>
      </c>
    </row>
    <row r="15" spans="1:6">
      <c r="A15" s="8" t="s">
        <v>720</v>
      </c>
      <c r="B15" s="9" t="s">
        <v>409</v>
      </c>
      <c r="C15" s="10">
        <v>4026</v>
      </c>
      <c r="D15" s="11" t="s">
        <v>457</v>
      </c>
      <c r="E15" s="12" t="s">
        <v>409</v>
      </c>
      <c r="F15" s="13">
        <v>649</v>
      </c>
    </row>
    <row r="16" spans="1:6" ht="25.5">
      <c r="A16" s="8" t="s">
        <v>721</v>
      </c>
      <c r="B16" s="9" t="s">
        <v>409</v>
      </c>
      <c r="C16" s="10">
        <v>4026</v>
      </c>
      <c r="D16" s="11" t="s">
        <v>458</v>
      </c>
      <c r="E16" s="12" t="s">
        <v>439</v>
      </c>
      <c r="F16" s="13">
        <v>1444</v>
      </c>
    </row>
    <row r="17" spans="1:6">
      <c r="A17" s="8" t="s">
        <v>459</v>
      </c>
      <c r="B17" s="9" t="s">
        <v>409</v>
      </c>
      <c r="C17" s="10">
        <v>7555</v>
      </c>
      <c r="D17" s="11" t="s">
        <v>460</v>
      </c>
      <c r="E17" s="12" t="s">
        <v>439</v>
      </c>
      <c r="F17" s="13">
        <v>615</v>
      </c>
    </row>
    <row r="18" spans="1:6">
      <c r="A18" s="8" t="s">
        <v>708</v>
      </c>
      <c r="B18" s="9" t="s">
        <v>409</v>
      </c>
      <c r="C18" s="10">
        <v>4026</v>
      </c>
      <c r="D18" s="11" t="s">
        <v>461</v>
      </c>
      <c r="E18" s="12" t="s">
        <v>439</v>
      </c>
      <c r="F18" s="13">
        <v>725</v>
      </c>
    </row>
    <row r="19" spans="1:6">
      <c r="A19" s="8" t="s">
        <v>722</v>
      </c>
      <c r="B19" s="9" t="s">
        <v>409</v>
      </c>
      <c r="C19" s="10">
        <v>3205</v>
      </c>
      <c r="D19" s="11" t="s">
        <v>462</v>
      </c>
      <c r="E19" s="12" t="s">
        <v>439</v>
      </c>
      <c r="F19" s="13">
        <v>725</v>
      </c>
    </row>
    <row r="20" spans="1:6">
      <c r="A20" s="8" t="s">
        <v>710</v>
      </c>
      <c r="B20" s="9" t="s">
        <v>409</v>
      </c>
      <c r="C20" s="10">
        <v>3205</v>
      </c>
      <c r="D20" s="11" t="s">
        <v>463</v>
      </c>
      <c r="E20" s="12" t="s">
        <v>439</v>
      </c>
      <c r="F20" s="13">
        <v>104</v>
      </c>
    </row>
    <row r="21" spans="1:6" ht="25.5">
      <c r="A21" s="8" t="s">
        <v>708</v>
      </c>
      <c r="B21" s="9" t="s">
        <v>409</v>
      </c>
      <c r="C21" s="10">
        <v>1484</v>
      </c>
      <c r="D21" s="11" t="s">
        <v>464</v>
      </c>
      <c r="E21" s="12"/>
      <c r="F21" s="13"/>
    </row>
    <row r="22" spans="1:6">
      <c r="A22" s="8" t="s">
        <v>723</v>
      </c>
      <c r="B22" s="9" t="s">
        <v>409</v>
      </c>
      <c r="C22" s="10">
        <v>1780</v>
      </c>
      <c r="D22" s="11" t="s">
        <v>465</v>
      </c>
      <c r="E22" s="12" t="s">
        <v>409</v>
      </c>
      <c r="F22" s="13">
        <v>1100</v>
      </c>
    </row>
    <row r="23" spans="1:6">
      <c r="A23" s="8" t="s">
        <v>709</v>
      </c>
      <c r="B23" s="9" t="s">
        <v>409</v>
      </c>
      <c r="C23" s="10">
        <v>1520</v>
      </c>
      <c r="D23" s="11" t="s">
        <v>466</v>
      </c>
      <c r="E23" s="12" t="s">
        <v>409</v>
      </c>
      <c r="F23" s="13">
        <v>9900</v>
      </c>
    </row>
    <row r="24" spans="1:6">
      <c r="A24" s="8" t="s">
        <v>724</v>
      </c>
      <c r="B24" s="9" t="s">
        <v>409</v>
      </c>
      <c r="C24" s="10">
        <v>260</v>
      </c>
      <c r="D24" s="11" t="s">
        <v>467</v>
      </c>
      <c r="E24" s="12" t="s">
        <v>409</v>
      </c>
      <c r="F24" s="13">
        <v>11000</v>
      </c>
    </row>
    <row r="25" spans="1:6" ht="25.5">
      <c r="A25" s="8" t="s">
        <v>725</v>
      </c>
      <c r="B25" s="9" t="s">
        <v>409</v>
      </c>
      <c r="C25" s="10">
        <v>1080</v>
      </c>
      <c r="D25" s="11" t="s">
        <v>468</v>
      </c>
      <c r="E25" s="12" t="s">
        <v>82</v>
      </c>
      <c r="F25" s="13">
        <v>90</v>
      </c>
    </row>
    <row r="26" spans="1:6">
      <c r="A26" s="8" t="s">
        <v>726</v>
      </c>
      <c r="B26" s="9" t="s">
        <v>409</v>
      </c>
      <c r="C26" s="10">
        <v>1100</v>
      </c>
      <c r="D26" s="11" t="s">
        <v>469</v>
      </c>
      <c r="E26" s="12"/>
      <c r="F26" s="13"/>
    </row>
    <row r="27" spans="1:6">
      <c r="A27" s="8" t="s">
        <v>727</v>
      </c>
      <c r="B27" s="9" t="s">
        <v>409</v>
      </c>
      <c r="C27" s="10">
        <v>870</v>
      </c>
      <c r="D27" s="11" t="s">
        <v>470</v>
      </c>
      <c r="E27" s="12"/>
      <c r="F27" s="13"/>
    </row>
    <row r="28" spans="1:6">
      <c r="A28" s="8" t="s">
        <v>728</v>
      </c>
      <c r="B28" s="9" t="s">
        <v>409</v>
      </c>
      <c r="C28" s="10">
        <v>230</v>
      </c>
      <c r="D28" s="11" t="s">
        <v>471</v>
      </c>
      <c r="E28" s="12" t="s">
        <v>472</v>
      </c>
      <c r="F28" s="13">
        <v>6.78</v>
      </c>
    </row>
    <row r="29" spans="1:6">
      <c r="A29" s="8" t="s">
        <v>729</v>
      </c>
      <c r="B29" s="9" t="s">
        <v>409</v>
      </c>
      <c r="C29" s="10">
        <v>727</v>
      </c>
      <c r="D29" s="11" t="s">
        <v>473</v>
      </c>
      <c r="E29" s="12" t="s">
        <v>472</v>
      </c>
      <c r="F29" s="13">
        <v>3.35</v>
      </c>
    </row>
    <row r="30" spans="1:6">
      <c r="A30" s="8" t="s">
        <v>730</v>
      </c>
      <c r="B30" s="9" t="s">
        <v>409</v>
      </c>
      <c r="C30" s="10">
        <v>190</v>
      </c>
      <c r="D30" s="11" t="s">
        <v>474</v>
      </c>
      <c r="E30" s="12" t="s">
        <v>472</v>
      </c>
      <c r="F30" s="13">
        <v>5</v>
      </c>
    </row>
    <row r="31" spans="1:6">
      <c r="A31" s="8" t="s">
        <v>731</v>
      </c>
      <c r="B31" s="9" t="s">
        <v>409</v>
      </c>
      <c r="C31" s="10">
        <v>60</v>
      </c>
      <c r="D31" s="11" t="s">
        <v>475</v>
      </c>
      <c r="E31" s="12" t="s">
        <v>472</v>
      </c>
      <c r="F31" s="13">
        <v>5</v>
      </c>
    </row>
    <row r="32" spans="1:6">
      <c r="A32" s="8" t="s">
        <v>732</v>
      </c>
      <c r="B32" s="9" t="s">
        <v>409</v>
      </c>
      <c r="C32" s="10">
        <v>130</v>
      </c>
      <c r="D32" s="11" t="s">
        <v>476</v>
      </c>
      <c r="E32" s="12" t="s">
        <v>472</v>
      </c>
      <c r="F32" s="13">
        <v>5</v>
      </c>
    </row>
    <row r="33" spans="1:6">
      <c r="A33" s="8" t="s">
        <v>733</v>
      </c>
      <c r="B33" s="9" t="s">
        <v>409</v>
      </c>
      <c r="C33" s="10">
        <v>115</v>
      </c>
      <c r="D33" s="11" t="s">
        <v>477</v>
      </c>
      <c r="E33" s="12" t="s">
        <v>472</v>
      </c>
      <c r="F33" s="13">
        <v>12</v>
      </c>
    </row>
    <row r="34" spans="1:6">
      <c r="A34" s="8" t="s">
        <v>734</v>
      </c>
      <c r="B34" s="9" t="s">
        <v>409</v>
      </c>
      <c r="C34" s="10">
        <v>1280</v>
      </c>
      <c r="D34" s="11" t="s">
        <v>478</v>
      </c>
      <c r="E34" s="12"/>
      <c r="F34" s="13"/>
    </row>
    <row r="35" spans="1:6">
      <c r="A35" s="8" t="s">
        <v>735</v>
      </c>
      <c r="B35" s="9" t="s">
        <v>409</v>
      </c>
      <c r="C35" s="10">
        <v>715</v>
      </c>
      <c r="D35" s="11" t="s">
        <v>479</v>
      </c>
      <c r="E35" s="12" t="s">
        <v>472</v>
      </c>
      <c r="F35" s="13">
        <v>0.95</v>
      </c>
    </row>
    <row r="36" spans="1:6">
      <c r="A36" s="8" t="s">
        <v>736</v>
      </c>
      <c r="B36" s="9" t="s">
        <v>409</v>
      </c>
      <c r="C36" s="10">
        <v>565</v>
      </c>
      <c r="D36" s="11" t="s">
        <v>480</v>
      </c>
      <c r="E36" s="12" t="s">
        <v>472</v>
      </c>
      <c r="F36" s="13">
        <v>1.4</v>
      </c>
    </row>
    <row r="37" spans="1:6">
      <c r="A37" s="14" t="s">
        <v>733</v>
      </c>
      <c r="B37" s="15" t="s">
        <v>409</v>
      </c>
      <c r="C37" s="16">
        <v>620</v>
      </c>
      <c r="D37" s="17"/>
      <c r="E37" s="18"/>
      <c r="F37" s="19"/>
    </row>
  </sheetData>
  <phoneticPr fontId="16" type="noConversion"/>
  <pageMargins left="0.75" right="0.75" top="1" bottom="1" header="0.51180555555555596" footer="0.51180555555555596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21"/>
  <sheetViews>
    <sheetView workbookViewId="0">
      <selection activeCell="AB7" sqref="AB7"/>
    </sheetView>
  </sheetViews>
  <sheetFormatPr defaultColWidth="9" defaultRowHeight="13.5"/>
  <cols>
    <col min="11" max="11" width="10" customWidth="1"/>
  </cols>
  <sheetData>
    <row r="1" spans="1:32" ht="21.75" thickBot="1">
      <c r="A1" s="1" t="s">
        <v>18</v>
      </c>
    </row>
    <row r="2" spans="1:32" ht="11.25" customHeight="1">
      <c r="A2" s="309" t="s">
        <v>495</v>
      </c>
      <c r="B2" s="319" t="s">
        <v>19</v>
      </c>
      <c r="C2" s="320"/>
      <c r="D2" s="320"/>
      <c r="E2" s="320"/>
      <c r="F2" s="321"/>
      <c r="G2" s="294" t="s">
        <v>20</v>
      </c>
      <c r="H2" s="295"/>
      <c r="I2" s="296"/>
      <c r="J2" s="294" t="s">
        <v>740</v>
      </c>
      <c r="K2" s="296"/>
      <c r="L2" s="294" t="s">
        <v>740</v>
      </c>
      <c r="M2" s="295"/>
      <c r="N2" s="295"/>
      <c r="O2" s="295"/>
      <c r="P2" s="296"/>
      <c r="Q2" s="294" t="s">
        <v>21</v>
      </c>
      <c r="R2" s="295"/>
      <c r="S2" s="295"/>
      <c r="T2" s="295"/>
      <c r="U2" s="296"/>
      <c r="V2" s="294" t="s">
        <v>21</v>
      </c>
      <c r="W2" s="295"/>
      <c r="X2" s="295"/>
      <c r="Y2" s="295"/>
      <c r="Z2" s="295"/>
      <c r="AA2" s="295"/>
      <c r="AB2" s="295"/>
      <c r="AC2" s="295"/>
      <c r="AD2" s="295"/>
      <c r="AE2" s="295"/>
      <c r="AF2" s="295"/>
    </row>
    <row r="3" spans="1:32" ht="11.25" customHeight="1" thickBot="1">
      <c r="A3" s="310"/>
      <c r="B3" s="322"/>
      <c r="C3" s="323"/>
      <c r="D3" s="323"/>
      <c r="E3" s="323"/>
      <c r="F3" s="324"/>
      <c r="G3" s="297"/>
      <c r="H3" s="298"/>
      <c r="I3" s="299"/>
      <c r="J3" s="297"/>
      <c r="K3" s="299"/>
      <c r="L3" s="297"/>
      <c r="M3" s="298"/>
      <c r="N3" s="298"/>
      <c r="O3" s="298"/>
      <c r="P3" s="299"/>
      <c r="Q3" s="297"/>
      <c r="R3" s="298"/>
      <c r="S3" s="298"/>
      <c r="T3" s="298"/>
      <c r="U3" s="299"/>
      <c r="V3" s="297"/>
      <c r="W3" s="298"/>
      <c r="X3" s="298"/>
      <c r="Y3" s="298"/>
      <c r="Z3" s="298"/>
      <c r="AA3" s="298"/>
      <c r="AB3" s="298"/>
      <c r="AC3" s="298"/>
      <c r="AD3" s="298"/>
      <c r="AE3" s="298"/>
      <c r="AF3" s="298"/>
    </row>
    <row r="4" spans="1:32" ht="11.25" customHeight="1" thickBot="1">
      <c r="A4" s="310"/>
      <c r="B4" s="312" t="s">
        <v>22</v>
      </c>
      <c r="C4" s="313"/>
      <c r="D4" s="313"/>
      <c r="E4" s="314"/>
      <c r="F4" s="306" t="s">
        <v>741</v>
      </c>
      <c r="G4" s="306" t="s">
        <v>742</v>
      </c>
      <c r="H4" s="306" t="s">
        <v>23</v>
      </c>
      <c r="I4" s="306" t="s">
        <v>24</v>
      </c>
      <c r="J4" s="306" t="s">
        <v>743</v>
      </c>
      <c r="K4" s="306" t="s">
        <v>25</v>
      </c>
      <c r="L4" s="315" t="s">
        <v>26</v>
      </c>
      <c r="M4" s="317" t="s">
        <v>27</v>
      </c>
      <c r="N4" s="305"/>
      <c r="O4" s="303" t="s">
        <v>28</v>
      </c>
      <c r="P4" s="305"/>
      <c r="Q4" s="306" t="s">
        <v>739</v>
      </c>
      <c r="R4" s="294" t="s">
        <v>29</v>
      </c>
      <c r="S4" s="295"/>
      <c r="T4" s="296"/>
      <c r="U4" s="306" t="s">
        <v>737</v>
      </c>
      <c r="V4" s="306" t="s">
        <v>738</v>
      </c>
      <c r="W4" s="300" t="s">
        <v>30</v>
      </c>
      <c r="X4" s="301"/>
      <c r="Y4" s="301"/>
      <c r="Z4" s="301"/>
      <c r="AA4" s="301"/>
      <c r="AB4" s="301"/>
      <c r="AC4" s="301"/>
      <c r="AD4" s="301"/>
      <c r="AE4" s="301"/>
      <c r="AF4" s="301"/>
    </row>
    <row r="5" spans="1:32" ht="14.25" thickBot="1">
      <c r="A5" s="310"/>
      <c r="B5" s="325" t="s">
        <v>31</v>
      </c>
      <c r="C5" s="325" t="s">
        <v>32</v>
      </c>
      <c r="D5" s="294" t="s">
        <v>33</v>
      </c>
      <c r="E5" s="296"/>
      <c r="F5" s="307"/>
      <c r="G5" s="307"/>
      <c r="H5" s="307"/>
      <c r="I5" s="307"/>
      <c r="J5" s="307"/>
      <c r="K5" s="307"/>
      <c r="L5" s="315"/>
      <c r="M5" s="317"/>
      <c r="N5" s="299"/>
      <c r="O5" s="297"/>
      <c r="P5" s="299"/>
      <c r="Q5" s="307"/>
      <c r="R5" s="303"/>
      <c r="S5" s="304"/>
      <c r="T5" s="305"/>
      <c r="U5" s="307"/>
      <c r="V5" s="307"/>
      <c r="W5" s="300" t="s">
        <v>34</v>
      </c>
      <c r="X5" s="301"/>
      <c r="Y5" s="301"/>
      <c r="Z5" s="301"/>
      <c r="AA5" s="302"/>
      <c r="AB5" s="300" t="s">
        <v>35</v>
      </c>
      <c r="AC5" s="301"/>
      <c r="AD5" s="301"/>
      <c r="AE5" s="301"/>
      <c r="AF5" s="301"/>
    </row>
    <row r="6" spans="1:32" ht="37.5" thickBot="1">
      <c r="A6" s="311"/>
      <c r="B6" s="326"/>
      <c r="C6" s="326"/>
      <c r="D6" s="161"/>
      <c r="E6" s="158" t="s">
        <v>36</v>
      </c>
      <c r="F6" s="308"/>
      <c r="G6" s="308"/>
      <c r="H6" s="308"/>
      <c r="I6" s="308"/>
      <c r="J6" s="308"/>
      <c r="K6" s="308"/>
      <c r="L6" s="316"/>
      <c r="M6" s="318"/>
      <c r="N6" s="205" t="s">
        <v>37</v>
      </c>
      <c r="O6" s="166" t="s">
        <v>38</v>
      </c>
      <c r="P6" s="166" t="s">
        <v>39</v>
      </c>
      <c r="Q6" s="308"/>
      <c r="R6" s="167" t="s">
        <v>31</v>
      </c>
      <c r="S6" s="56" t="s">
        <v>40</v>
      </c>
      <c r="T6" s="56" t="s">
        <v>41</v>
      </c>
      <c r="U6" s="308"/>
      <c r="V6" s="308"/>
      <c r="W6" s="165" t="s">
        <v>42</v>
      </c>
      <c r="X6" s="165" t="s">
        <v>43</v>
      </c>
      <c r="Y6" s="6" t="s">
        <v>44</v>
      </c>
      <c r="Z6" s="6" t="s">
        <v>45</v>
      </c>
      <c r="AA6" s="163" t="s">
        <v>46</v>
      </c>
      <c r="AB6" s="56" t="s">
        <v>42</v>
      </c>
      <c r="AC6" s="52" t="s">
        <v>43</v>
      </c>
      <c r="AD6" s="52" t="s">
        <v>44</v>
      </c>
      <c r="AE6" s="52" t="s">
        <v>45</v>
      </c>
      <c r="AF6" s="53" t="s">
        <v>46</v>
      </c>
    </row>
    <row r="7" spans="1:32" s="276" customFormat="1" ht="18" customHeight="1">
      <c r="A7" s="264" t="s">
        <v>47</v>
      </c>
      <c r="B7" s="265">
        <v>14</v>
      </c>
      <c r="C7" s="265">
        <v>9</v>
      </c>
      <c r="D7" s="265">
        <v>5</v>
      </c>
      <c r="E7" s="265">
        <v>5</v>
      </c>
      <c r="F7" s="265">
        <v>697</v>
      </c>
      <c r="G7" s="266">
        <v>673</v>
      </c>
      <c r="H7" s="266">
        <v>697</v>
      </c>
      <c r="I7" s="266">
        <v>695</v>
      </c>
      <c r="J7" s="266">
        <v>150592</v>
      </c>
      <c r="K7" s="267">
        <v>425215</v>
      </c>
      <c r="L7" s="265">
        <v>224974</v>
      </c>
      <c r="M7" s="266">
        <v>192938</v>
      </c>
      <c r="N7" s="266">
        <f>O7+P7</f>
        <v>92424</v>
      </c>
      <c r="O7" s="265">
        <v>47999</v>
      </c>
      <c r="P7" s="266">
        <v>44425</v>
      </c>
      <c r="Q7" s="268">
        <v>42275.953600000001</v>
      </c>
      <c r="R7" s="269">
        <v>921.86099999999999</v>
      </c>
      <c r="S7" s="270">
        <v>807.39200000000005</v>
      </c>
      <c r="T7" s="269">
        <v>254882</v>
      </c>
      <c r="U7" s="271">
        <v>14064.772999999999</v>
      </c>
      <c r="V7" s="272">
        <v>2345.3690000000001</v>
      </c>
      <c r="W7" s="272">
        <v>135750.99</v>
      </c>
      <c r="X7" s="272">
        <v>32787.684999999998</v>
      </c>
      <c r="Y7" s="272">
        <v>2704.2730000000001</v>
      </c>
      <c r="Z7" s="272">
        <v>13969.05</v>
      </c>
      <c r="AA7" s="273">
        <v>86289.982000000004</v>
      </c>
      <c r="AB7" s="272">
        <v>50818.213000000003</v>
      </c>
      <c r="AC7" s="268">
        <v>9481.75</v>
      </c>
      <c r="AD7" s="273">
        <v>610.20100000000002</v>
      </c>
      <c r="AE7" s="274">
        <v>4172.6279999999997</v>
      </c>
      <c r="AF7" s="275">
        <v>36553.633999999998</v>
      </c>
    </row>
    <row r="8" spans="1:32" s="276" customFormat="1" ht="18" customHeight="1">
      <c r="A8" s="264" t="s">
        <v>48</v>
      </c>
      <c r="B8" s="265">
        <v>1</v>
      </c>
      <c r="C8" s="265"/>
      <c r="D8" s="265">
        <v>1</v>
      </c>
      <c r="E8" s="265">
        <v>1</v>
      </c>
      <c r="F8" s="265">
        <v>17</v>
      </c>
      <c r="G8" s="266">
        <v>17</v>
      </c>
      <c r="H8" s="266">
        <v>17</v>
      </c>
      <c r="I8" s="266">
        <v>17</v>
      </c>
      <c r="J8" s="266">
        <v>3345</v>
      </c>
      <c r="K8" s="267">
        <v>10017</v>
      </c>
      <c r="L8" s="265">
        <v>4920</v>
      </c>
      <c r="M8" s="266">
        <v>4238</v>
      </c>
      <c r="N8" s="266">
        <f t="shared" ref="N8:N21" si="0">O8+P8</f>
        <v>1821</v>
      </c>
      <c r="O8" s="265">
        <v>905</v>
      </c>
      <c r="P8" s="266">
        <v>916</v>
      </c>
      <c r="Q8" s="268">
        <v>378.83199999999999</v>
      </c>
      <c r="R8" s="269">
        <v>11.457000000000001</v>
      </c>
      <c r="S8" s="270">
        <v>10.877000000000001</v>
      </c>
      <c r="T8" s="269">
        <v>2693</v>
      </c>
      <c r="U8" s="271">
        <v>304.31</v>
      </c>
      <c r="V8" s="270">
        <v>18.63</v>
      </c>
      <c r="W8" s="270">
        <v>1095.45</v>
      </c>
      <c r="X8" s="270">
        <v>289.08</v>
      </c>
      <c r="Y8" s="270">
        <v>19</v>
      </c>
      <c r="Z8" s="270">
        <v>39.5</v>
      </c>
      <c r="AA8" s="268">
        <v>747.87</v>
      </c>
      <c r="AB8" s="270">
        <v>433.077</v>
      </c>
      <c r="AC8" s="268">
        <v>74.355000000000004</v>
      </c>
      <c r="AD8" s="268">
        <v>2.6</v>
      </c>
      <c r="AE8" s="269">
        <v>17.850000000000001</v>
      </c>
      <c r="AF8" s="277">
        <v>338.27199999999999</v>
      </c>
    </row>
    <row r="9" spans="1:32" s="276" customFormat="1" ht="18" customHeight="1">
      <c r="A9" s="264" t="s">
        <v>49</v>
      </c>
      <c r="B9" s="265">
        <v>1</v>
      </c>
      <c r="C9" s="265"/>
      <c r="D9" s="265">
        <v>1</v>
      </c>
      <c r="E9" s="265">
        <v>1</v>
      </c>
      <c r="F9" s="265">
        <v>10</v>
      </c>
      <c r="G9" s="266">
        <v>10</v>
      </c>
      <c r="H9" s="266">
        <v>10</v>
      </c>
      <c r="I9" s="266">
        <v>10</v>
      </c>
      <c r="J9" s="266">
        <v>2830</v>
      </c>
      <c r="K9" s="267">
        <v>8672</v>
      </c>
      <c r="L9" s="265">
        <v>4889</v>
      </c>
      <c r="M9" s="266">
        <v>4017</v>
      </c>
      <c r="N9" s="266">
        <f t="shared" si="0"/>
        <v>1684</v>
      </c>
      <c r="O9" s="265">
        <v>863</v>
      </c>
      <c r="P9" s="266">
        <v>821</v>
      </c>
      <c r="Q9" s="268">
        <v>1236.5556999999999</v>
      </c>
      <c r="R9" s="269">
        <v>23.332999999999998</v>
      </c>
      <c r="S9" s="270">
        <v>21.042000000000002</v>
      </c>
      <c r="T9" s="269">
        <v>4262</v>
      </c>
      <c r="U9" s="271">
        <v>88.111999999999995</v>
      </c>
      <c r="V9" s="270">
        <v>14.673</v>
      </c>
      <c r="W9" s="270">
        <v>1530.0530000000001</v>
      </c>
      <c r="X9" s="270">
        <v>542.62800000000004</v>
      </c>
      <c r="Y9" s="270">
        <v>186.364</v>
      </c>
      <c r="Z9" s="270">
        <v>183.86</v>
      </c>
      <c r="AA9" s="268">
        <v>617.20100000000002</v>
      </c>
      <c r="AB9" s="270">
        <v>563.23900000000003</v>
      </c>
      <c r="AC9" s="268">
        <v>99.173000000000002</v>
      </c>
      <c r="AD9" s="268">
        <v>50.478000000000002</v>
      </c>
      <c r="AE9" s="269">
        <v>80.135000000000005</v>
      </c>
      <c r="AF9" s="277">
        <v>333.45299999999997</v>
      </c>
    </row>
    <row r="10" spans="1:32" s="276" customFormat="1" ht="18" customHeight="1">
      <c r="A10" s="264" t="s">
        <v>50</v>
      </c>
      <c r="B10" s="265">
        <v>1</v>
      </c>
      <c r="C10" s="265"/>
      <c r="D10" s="265">
        <v>1</v>
      </c>
      <c r="E10" s="265">
        <v>1</v>
      </c>
      <c r="F10" s="265">
        <v>19</v>
      </c>
      <c r="G10" s="266">
        <v>17</v>
      </c>
      <c r="H10" s="266">
        <v>19</v>
      </c>
      <c r="I10" s="266">
        <v>19</v>
      </c>
      <c r="J10" s="266">
        <v>5051</v>
      </c>
      <c r="K10" s="267">
        <v>14447</v>
      </c>
      <c r="L10" s="265">
        <v>7578</v>
      </c>
      <c r="M10" s="266">
        <v>6660</v>
      </c>
      <c r="N10" s="266">
        <f t="shared" si="0"/>
        <v>2020</v>
      </c>
      <c r="O10" s="265">
        <v>1064</v>
      </c>
      <c r="P10" s="266">
        <v>956</v>
      </c>
      <c r="Q10" s="268">
        <v>878.31799999999998</v>
      </c>
      <c r="R10" s="269">
        <v>14.01</v>
      </c>
      <c r="S10" s="270">
        <v>11.96</v>
      </c>
      <c r="T10" s="269">
        <v>2511</v>
      </c>
      <c r="U10" s="271">
        <v>130.4</v>
      </c>
      <c r="V10" s="270">
        <v>17.079999999999998</v>
      </c>
      <c r="W10" s="270">
        <v>1076.82</v>
      </c>
      <c r="X10" s="270">
        <v>314.95</v>
      </c>
      <c r="Y10" s="270">
        <v>10</v>
      </c>
      <c r="Z10" s="270">
        <v>49.85</v>
      </c>
      <c r="AA10" s="268">
        <v>702.02</v>
      </c>
      <c r="AB10" s="270">
        <v>373.83699999999999</v>
      </c>
      <c r="AC10" s="268">
        <v>78.650000000000006</v>
      </c>
      <c r="AD10" s="268">
        <v>1</v>
      </c>
      <c r="AE10" s="269">
        <v>18.452999999999999</v>
      </c>
      <c r="AF10" s="277">
        <v>275.73399999999998</v>
      </c>
    </row>
    <row r="11" spans="1:32" s="276" customFormat="1" ht="18" customHeight="1">
      <c r="A11" s="264" t="s">
        <v>51</v>
      </c>
      <c r="B11" s="265">
        <v>1</v>
      </c>
      <c r="C11" s="265"/>
      <c r="D11" s="265">
        <v>1</v>
      </c>
      <c r="E11" s="265">
        <v>1</v>
      </c>
      <c r="F11" s="265">
        <v>30</v>
      </c>
      <c r="G11" s="266">
        <v>30</v>
      </c>
      <c r="H11" s="266">
        <v>30</v>
      </c>
      <c r="I11" s="266">
        <v>30</v>
      </c>
      <c r="J11" s="266">
        <v>9449</v>
      </c>
      <c r="K11" s="267">
        <v>26332</v>
      </c>
      <c r="L11" s="265">
        <v>12944</v>
      </c>
      <c r="M11" s="266">
        <v>10415</v>
      </c>
      <c r="N11" s="266">
        <f t="shared" si="0"/>
        <v>2710</v>
      </c>
      <c r="O11" s="265">
        <v>1445</v>
      </c>
      <c r="P11" s="266">
        <v>1265</v>
      </c>
      <c r="Q11" s="268">
        <v>1320.5817</v>
      </c>
      <c r="R11" s="269">
        <v>8.75</v>
      </c>
      <c r="S11" s="270">
        <v>7.375</v>
      </c>
      <c r="T11" s="269">
        <v>2021</v>
      </c>
      <c r="U11" s="271">
        <v>100.34</v>
      </c>
      <c r="V11" s="270">
        <v>18.696000000000002</v>
      </c>
      <c r="W11" s="270">
        <v>709.07500000000005</v>
      </c>
      <c r="X11" s="270">
        <v>326.32499999999999</v>
      </c>
      <c r="Y11" s="270"/>
      <c r="Z11" s="270">
        <v>59.762</v>
      </c>
      <c r="AA11" s="268">
        <v>322.988</v>
      </c>
      <c r="AB11" s="270">
        <v>211.27699999999999</v>
      </c>
      <c r="AC11" s="268">
        <v>85.325000000000003</v>
      </c>
      <c r="AD11" s="268"/>
      <c r="AE11" s="269">
        <v>18.302</v>
      </c>
      <c r="AF11" s="277">
        <v>107.65</v>
      </c>
    </row>
    <row r="12" spans="1:32" s="276" customFormat="1" ht="18" customHeight="1">
      <c r="A12" s="264" t="s">
        <v>52</v>
      </c>
      <c r="B12" s="265">
        <v>1</v>
      </c>
      <c r="C12" s="265"/>
      <c r="D12" s="265">
        <v>1</v>
      </c>
      <c r="E12" s="265">
        <v>1</v>
      </c>
      <c r="F12" s="265">
        <v>38</v>
      </c>
      <c r="G12" s="266">
        <v>35</v>
      </c>
      <c r="H12" s="266">
        <v>38</v>
      </c>
      <c r="I12" s="266">
        <v>37</v>
      </c>
      <c r="J12" s="266">
        <v>8821</v>
      </c>
      <c r="K12" s="267">
        <v>22543</v>
      </c>
      <c r="L12" s="265">
        <v>12236</v>
      </c>
      <c r="M12" s="266">
        <v>10681</v>
      </c>
      <c r="N12" s="266">
        <f t="shared" si="0"/>
        <v>5304</v>
      </c>
      <c r="O12" s="265">
        <v>2718</v>
      </c>
      <c r="P12" s="266">
        <v>2586</v>
      </c>
      <c r="Q12" s="268">
        <v>1273.1896999999999</v>
      </c>
      <c r="R12" s="269">
        <v>51.228000000000002</v>
      </c>
      <c r="S12" s="270">
        <v>43.478000000000002</v>
      </c>
      <c r="T12" s="269">
        <v>13981</v>
      </c>
      <c r="U12" s="271">
        <v>862.85</v>
      </c>
      <c r="V12" s="270">
        <v>92.072000000000003</v>
      </c>
      <c r="W12" s="270">
        <v>6736.3</v>
      </c>
      <c r="X12" s="270">
        <v>2260.65</v>
      </c>
      <c r="Y12" s="270">
        <v>638.6</v>
      </c>
      <c r="Z12" s="270">
        <v>1263.47</v>
      </c>
      <c r="AA12" s="268">
        <v>2573.58</v>
      </c>
      <c r="AB12" s="270">
        <v>2229.5830000000001</v>
      </c>
      <c r="AC12" s="268">
        <v>799.97400000000005</v>
      </c>
      <c r="AD12" s="268">
        <v>142.04400000000001</v>
      </c>
      <c r="AE12" s="269">
        <v>294.58499999999998</v>
      </c>
      <c r="AF12" s="277">
        <v>992.98</v>
      </c>
    </row>
    <row r="13" spans="1:32" s="276" customFormat="1" ht="18" customHeight="1">
      <c r="A13" s="264" t="s">
        <v>53</v>
      </c>
      <c r="B13" s="265">
        <v>1</v>
      </c>
      <c r="C13" s="265">
        <v>1</v>
      </c>
      <c r="D13" s="265"/>
      <c r="E13" s="265"/>
      <c r="F13" s="265">
        <v>63</v>
      </c>
      <c r="G13" s="266">
        <v>62</v>
      </c>
      <c r="H13" s="266">
        <v>63</v>
      </c>
      <c r="I13" s="266">
        <v>63</v>
      </c>
      <c r="J13" s="266">
        <v>13227</v>
      </c>
      <c r="K13" s="267">
        <v>38415</v>
      </c>
      <c r="L13" s="265">
        <v>20080</v>
      </c>
      <c r="M13" s="266">
        <v>17976</v>
      </c>
      <c r="N13" s="266">
        <f t="shared" si="0"/>
        <v>8845</v>
      </c>
      <c r="O13" s="265">
        <v>4499</v>
      </c>
      <c r="P13" s="266">
        <v>4346</v>
      </c>
      <c r="Q13" s="268">
        <v>2437.9299999999998</v>
      </c>
      <c r="R13" s="269">
        <v>88.765000000000001</v>
      </c>
      <c r="S13" s="270">
        <v>70.75</v>
      </c>
      <c r="T13" s="269">
        <v>19822</v>
      </c>
      <c r="U13" s="271">
        <v>1652.3</v>
      </c>
      <c r="V13" s="270">
        <v>273.22000000000003</v>
      </c>
      <c r="W13" s="270">
        <v>10985.73</v>
      </c>
      <c r="X13" s="270">
        <v>3171.5</v>
      </c>
      <c r="Y13" s="270"/>
      <c r="Z13" s="270">
        <v>1156.23</v>
      </c>
      <c r="AA13" s="268">
        <v>6658</v>
      </c>
      <c r="AB13" s="270">
        <v>3851.9870000000001</v>
      </c>
      <c r="AC13" s="268">
        <v>1090.6600000000001</v>
      </c>
      <c r="AD13" s="268"/>
      <c r="AE13" s="269">
        <v>388.14</v>
      </c>
      <c r="AF13" s="277">
        <v>2373.1869999999999</v>
      </c>
    </row>
    <row r="14" spans="1:32" s="276" customFormat="1" ht="18" customHeight="1">
      <c r="A14" s="264" t="s">
        <v>54</v>
      </c>
      <c r="B14" s="265">
        <v>1</v>
      </c>
      <c r="C14" s="265">
        <v>1</v>
      </c>
      <c r="D14" s="265"/>
      <c r="E14" s="265"/>
      <c r="F14" s="265">
        <v>60</v>
      </c>
      <c r="G14" s="266">
        <v>60</v>
      </c>
      <c r="H14" s="266">
        <v>60</v>
      </c>
      <c r="I14" s="266">
        <v>60</v>
      </c>
      <c r="J14" s="266">
        <v>9909</v>
      </c>
      <c r="K14" s="267">
        <v>26953</v>
      </c>
      <c r="L14" s="265">
        <v>9442</v>
      </c>
      <c r="M14" s="266">
        <v>8224</v>
      </c>
      <c r="N14" s="266">
        <f t="shared" si="0"/>
        <v>5174</v>
      </c>
      <c r="O14" s="265">
        <v>2416</v>
      </c>
      <c r="P14" s="266">
        <v>2758</v>
      </c>
      <c r="Q14" s="268">
        <v>1843.48</v>
      </c>
      <c r="R14" s="269">
        <v>77.11</v>
      </c>
      <c r="S14" s="270">
        <v>75.11</v>
      </c>
      <c r="T14" s="269">
        <v>23521</v>
      </c>
      <c r="U14" s="271">
        <v>1329.4</v>
      </c>
      <c r="V14" s="270">
        <v>189.95</v>
      </c>
      <c r="W14" s="270">
        <v>11303.05</v>
      </c>
      <c r="X14" s="270">
        <v>3329.5169999999998</v>
      </c>
      <c r="Y14" s="270"/>
      <c r="Z14" s="270">
        <v>1166.7170000000001</v>
      </c>
      <c r="AA14" s="268">
        <v>6806.8159999999998</v>
      </c>
      <c r="AB14" s="270">
        <v>4360.2510000000002</v>
      </c>
      <c r="AC14" s="268">
        <v>893.28</v>
      </c>
      <c r="AD14" s="268"/>
      <c r="AE14" s="269">
        <v>315.73</v>
      </c>
      <c r="AF14" s="277">
        <v>3151.241</v>
      </c>
    </row>
    <row r="15" spans="1:32" s="276" customFormat="1" ht="18" customHeight="1">
      <c r="A15" s="264" t="s">
        <v>55</v>
      </c>
      <c r="B15" s="265">
        <v>1</v>
      </c>
      <c r="C15" s="265">
        <v>1</v>
      </c>
      <c r="D15" s="265"/>
      <c r="E15" s="265"/>
      <c r="F15" s="265">
        <v>61</v>
      </c>
      <c r="G15" s="266">
        <v>61</v>
      </c>
      <c r="H15" s="266">
        <v>61</v>
      </c>
      <c r="I15" s="266">
        <v>61</v>
      </c>
      <c r="J15" s="266">
        <v>12750</v>
      </c>
      <c r="K15" s="267">
        <v>35842</v>
      </c>
      <c r="L15" s="265">
        <v>16372</v>
      </c>
      <c r="M15" s="266">
        <v>13344</v>
      </c>
      <c r="N15" s="266">
        <f t="shared" si="0"/>
        <v>2680</v>
      </c>
      <c r="O15" s="265">
        <v>1262</v>
      </c>
      <c r="P15" s="266">
        <v>1418</v>
      </c>
      <c r="Q15" s="268">
        <v>2067.9944999999998</v>
      </c>
      <c r="R15" s="269">
        <v>74.078000000000003</v>
      </c>
      <c r="S15" s="270">
        <v>60.924999999999997</v>
      </c>
      <c r="T15" s="269">
        <v>16162</v>
      </c>
      <c r="U15" s="271">
        <v>692.35500000000002</v>
      </c>
      <c r="V15" s="270">
        <v>105.47</v>
      </c>
      <c r="W15" s="270">
        <v>10297.834999999999</v>
      </c>
      <c r="X15" s="270">
        <v>3184.7350000000001</v>
      </c>
      <c r="Y15" s="270"/>
      <c r="Z15" s="270">
        <v>1014.85</v>
      </c>
      <c r="AA15" s="268">
        <v>6098.25</v>
      </c>
      <c r="AB15" s="270">
        <v>3972.194</v>
      </c>
      <c r="AC15" s="268">
        <v>1162.0899999999999</v>
      </c>
      <c r="AD15" s="268"/>
      <c r="AE15" s="269">
        <v>352.42200000000003</v>
      </c>
      <c r="AF15" s="277">
        <v>2457.6819999999998</v>
      </c>
    </row>
    <row r="16" spans="1:32" s="276" customFormat="1" ht="18" customHeight="1">
      <c r="A16" s="264" t="s">
        <v>56</v>
      </c>
      <c r="B16" s="265">
        <v>1</v>
      </c>
      <c r="C16" s="265">
        <v>1</v>
      </c>
      <c r="D16" s="265"/>
      <c r="E16" s="265"/>
      <c r="F16" s="265">
        <v>44</v>
      </c>
      <c r="G16" s="266">
        <v>44</v>
      </c>
      <c r="H16" s="266">
        <v>44</v>
      </c>
      <c r="I16" s="266">
        <v>44</v>
      </c>
      <c r="J16" s="266">
        <v>11019</v>
      </c>
      <c r="K16" s="267">
        <v>31293</v>
      </c>
      <c r="L16" s="265">
        <v>18172</v>
      </c>
      <c r="M16" s="266">
        <v>16730</v>
      </c>
      <c r="N16" s="266">
        <f t="shared" si="0"/>
        <v>11971</v>
      </c>
      <c r="O16" s="265">
        <v>6607</v>
      </c>
      <c r="P16" s="266">
        <v>5364</v>
      </c>
      <c r="Q16" s="268">
        <v>1221.8757000000001</v>
      </c>
      <c r="R16" s="269">
        <v>123.10899999999999</v>
      </c>
      <c r="S16" s="270">
        <v>90.441000000000003</v>
      </c>
      <c r="T16" s="269">
        <v>24876</v>
      </c>
      <c r="U16" s="271">
        <v>1582.8630000000001</v>
      </c>
      <c r="V16" s="270">
        <v>309.56599999999997</v>
      </c>
      <c r="W16" s="270">
        <v>13639.3</v>
      </c>
      <c r="X16" s="270">
        <v>2913.6</v>
      </c>
      <c r="Y16" s="270"/>
      <c r="Z16" s="270">
        <v>1712.9</v>
      </c>
      <c r="AA16" s="268">
        <v>9012.7999999999993</v>
      </c>
      <c r="AB16" s="270">
        <v>4729.5569999999998</v>
      </c>
      <c r="AC16" s="268">
        <v>725.21100000000001</v>
      </c>
      <c r="AD16" s="268"/>
      <c r="AE16" s="269">
        <v>385.55</v>
      </c>
      <c r="AF16" s="277">
        <v>3618.7959999999998</v>
      </c>
    </row>
    <row r="17" spans="1:32" s="276" customFormat="1" ht="18" customHeight="1">
      <c r="A17" s="264" t="s">
        <v>57</v>
      </c>
      <c r="B17" s="265">
        <v>1</v>
      </c>
      <c r="C17" s="265">
        <v>1</v>
      </c>
      <c r="D17" s="265"/>
      <c r="E17" s="265"/>
      <c r="F17" s="265">
        <v>31</v>
      </c>
      <c r="G17" s="266">
        <v>30</v>
      </c>
      <c r="H17" s="266">
        <v>31</v>
      </c>
      <c r="I17" s="266">
        <v>31</v>
      </c>
      <c r="J17" s="266">
        <v>8546</v>
      </c>
      <c r="K17" s="267">
        <v>23173</v>
      </c>
      <c r="L17" s="265">
        <v>13505</v>
      </c>
      <c r="M17" s="266">
        <v>8664</v>
      </c>
      <c r="N17" s="266">
        <f t="shared" si="0"/>
        <v>3084</v>
      </c>
      <c r="O17" s="265">
        <v>1427</v>
      </c>
      <c r="P17" s="266">
        <v>1657</v>
      </c>
      <c r="Q17" s="268">
        <v>2283.3058999999998</v>
      </c>
      <c r="R17" s="269">
        <v>17.364999999999998</v>
      </c>
      <c r="S17" s="270">
        <v>17.004999999999999</v>
      </c>
      <c r="T17" s="269">
        <v>5320</v>
      </c>
      <c r="U17" s="271">
        <v>378.6</v>
      </c>
      <c r="V17" s="270">
        <v>80.510000000000005</v>
      </c>
      <c r="W17" s="270">
        <v>4230.7299999999996</v>
      </c>
      <c r="X17" s="270">
        <v>1010.18</v>
      </c>
      <c r="Y17" s="270"/>
      <c r="Z17" s="270">
        <v>459.5</v>
      </c>
      <c r="AA17" s="268">
        <v>2761.05</v>
      </c>
      <c r="AB17" s="270">
        <v>1650.779</v>
      </c>
      <c r="AC17" s="268">
        <v>197.55600000000001</v>
      </c>
      <c r="AD17" s="268"/>
      <c r="AE17" s="269">
        <v>90.998000000000005</v>
      </c>
      <c r="AF17" s="277">
        <v>1362.2249999999999</v>
      </c>
    </row>
    <row r="18" spans="1:32" s="276" customFormat="1" ht="18" customHeight="1">
      <c r="A18" s="264" t="s">
        <v>58</v>
      </c>
      <c r="B18" s="265">
        <v>1</v>
      </c>
      <c r="C18" s="265">
        <v>1</v>
      </c>
      <c r="D18" s="265"/>
      <c r="E18" s="265"/>
      <c r="F18" s="265">
        <v>91</v>
      </c>
      <c r="G18" s="266">
        <v>89</v>
      </c>
      <c r="H18" s="266">
        <v>91</v>
      </c>
      <c r="I18" s="266">
        <v>91</v>
      </c>
      <c r="J18" s="266">
        <v>20709</v>
      </c>
      <c r="K18" s="267">
        <v>56428</v>
      </c>
      <c r="L18" s="265">
        <v>26290</v>
      </c>
      <c r="M18" s="266">
        <v>24593</v>
      </c>
      <c r="N18" s="266">
        <f t="shared" si="0"/>
        <v>7523</v>
      </c>
      <c r="O18" s="265">
        <v>4013</v>
      </c>
      <c r="P18" s="266">
        <v>3510</v>
      </c>
      <c r="Q18" s="268">
        <v>16999.357</v>
      </c>
      <c r="R18" s="269">
        <v>48.371000000000002</v>
      </c>
      <c r="S18" s="270">
        <v>41.418999999999997</v>
      </c>
      <c r="T18" s="269">
        <v>13029</v>
      </c>
      <c r="U18" s="271">
        <v>1237.24</v>
      </c>
      <c r="V18" s="270">
        <v>176.816</v>
      </c>
      <c r="W18" s="270">
        <v>8034.3</v>
      </c>
      <c r="X18" s="270">
        <v>1907.7</v>
      </c>
      <c r="Y18" s="270">
        <v>324.99</v>
      </c>
      <c r="Z18" s="270">
        <v>409.43</v>
      </c>
      <c r="AA18" s="268">
        <v>5392.18</v>
      </c>
      <c r="AB18" s="270">
        <v>3240.4250000000002</v>
      </c>
      <c r="AC18" s="268">
        <v>514.95000000000005</v>
      </c>
      <c r="AD18" s="268">
        <v>56.088999999999999</v>
      </c>
      <c r="AE18" s="269">
        <v>118.286</v>
      </c>
      <c r="AF18" s="277">
        <v>2551.1</v>
      </c>
    </row>
    <row r="19" spans="1:32" s="276" customFormat="1" ht="18" customHeight="1">
      <c r="A19" s="264" t="s">
        <v>59</v>
      </c>
      <c r="B19" s="265">
        <v>1</v>
      </c>
      <c r="C19" s="265">
        <v>1</v>
      </c>
      <c r="D19" s="265"/>
      <c r="E19" s="265"/>
      <c r="F19" s="265">
        <v>78</v>
      </c>
      <c r="G19" s="266">
        <v>78</v>
      </c>
      <c r="H19" s="266">
        <v>78</v>
      </c>
      <c r="I19" s="266">
        <v>78</v>
      </c>
      <c r="J19" s="266">
        <v>13258</v>
      </c>
      <c r="K19" s="267">
        <v>41969</v>
      </c>
      <c r="L19" s="265">
        <v>25466</v>
      </c>
      <c r="M19" s="266">
        <v>21617</v>
      </c>
      <c r="N19" s="266">
        <f t="shared" si="0"/>
        <v>12614</v>
      </c>
      <c r="O19" s="265">
        <v>7072</v>
      </c>
      <c r="P19" s="266">
        <v>5542</v>
      </c>
      <c r="Q19" s="268">
        <v>4529.2049999999999</v>
      </c>
      <c r="R19" s="269">
        <v>121.85</v>
      </c>
      <c r="S19" s="270">
        <v>113.985</v>
      </c>
      <c r="T19" s="269">
        <v>39001</v>
      </c>
      <c r="U19" s="271">
        <v>1681.82</v>
      </c>
      <c r="V19" s="270">
        <v>355.09</v>
      </c>
      <c r="W19" s="270">
        <v>18629.25</v>
      </c>
      <c r="X19" s="270">
        <v>3530.1750000000002</v>
      </c>
      <c r="Y19" s="270">
        <v>1523.319</v>
      </c>
      <c r="Z19" s="270">
        <v>1772.556</v>
      </c>
      <c r="AA19" s="268">
        <v>11803.2</v>
      </c>
      <c r="AB19" s="270">
        <v>7619.1319999999996</v>
      </c>
      <c r="AC19" s="268">
        <v>1250.809</v>
      </c>
      <c r="AD19" s="268">
        <v>357.99</v>
      </c>
      <c r="AE19" s="269">
        <v>539.73599999999999</v>
      </c>
      <c r="AF19" s="277">
        <v>5470.5969999999998</v>
      </c>
    </row>
    <row r="20" spans="1:32" s="276" customFormat="1" ht="18" customHeight="1">
      <c r="A20" s="264" t="s">
        <v>60</v>
      </c>
      <c r="B20" s="265">
        <v>1</v>
      </c>
      <c r="C20" s="265">
        <v>1</v>
      </c>
      <c r="D20" s="265"/>
      <c r="E20" s="265"/>
      <c r="F20" s="265">
        <v>78</v>
      </c>
      <c r="G20" s="266">
        <v>63</v>
      </c>
      <c r="H20" s="266">
        <v>78</v>
      </c>
      <c r="I20" s="266">
        <v>77</v>
      </c>
      <c r="J20" s="266">
        <v>17396</v>
      </c>
      <c r="K20" s="267">
        <v>48537</v>
      </c>
      <c r="L20" s="265">
        <v>26613</v>
      </c>
      <c r="M20" s="266">
        <v>21943</v>
      </c>
      <c r="N20" s="266">
        <f t="shared" si="0"/>
        <v>8853</v>
      </c>
      <c r="O20" s="265">
        <v>4753</v>
      </c>
      <c r="P20" s="266">
        <v>4100</v>
      </c>
      <c r="Q20" s="268">
        <v>5075.2084000000004</v>
      </c>
      <c r="R20" s="269">
        <v>172.37700000000001</v>
      </c>
      <c r="S20" s="270">
        <v>152.96700000000001</v>
      </c>
      <c r="T20" s="269">
        <v>51660</v>
      </c>
      <c r="U20" s="271">
        <v>2434.453</v>
      </c>
      <c r="V20" s="270">
        <v>546.18600000000004</v>
      </c>
      <c r="W20" s="270">
        <v>32174.397000000001</v>
      </c>
      <c r="X20" s="270">
        <v>7242.6450000000004</v>
      </c>
      <c r="Y20" s="270">
        <v>2</v>
      </c>
      <c r="Z20" s="270">
        <v>4520.5249999999996</v>
      </c>
      <c r="AA20" s="268">
        <v>20409.226999999999</v>
      </c>
      <c r="AB20" s="270">
        <v>10805.695</v>
      </c>
      <c r="AC20" s="268">
        <v>1956.9169999999999</v>
      </c>
      <c r="AD20" s="268"/>
      <c r="AE20" s="269">
        <v>1520.461</v>
      </c>
      <c r="AF20" s="277">
        <v>7328.317</v>
      </c>
    </row>
    <row r="21" spans="1:32" s="276" customFormat="1" ht="18" customHeight="1" thickBot="1">
      <c r="A21" s="278" t="s">
        <v>61</v>
      </c>
      <c r="B21" s="279">
        <v>1</v>
      </c>
      <c r="C21" s="279">
        <v>1</v>
      </c>
      <c r="D21" s="279"/>
      <c r="E21" s="279"/>
      <c r="F21" s="279">
        <v>77</v>
      </c>
      <c r="G21" s="280">
        <v>77</v>
      </c>
      <c r="H21" s="280">
        <v>77</v>
      </c>
      <c r="I21" s="280">
        <v>77</v>
      </c>
      <c r="J21" s="280">
        <v>14282</v>
      </c>
      <c r="K21" s="281">
        <v>40594</v>
      </c>
      <c r="L21" s="279">
        <v>26467</v>
      </c>
      <c r="M21" s="280">
        <v>23836</v>
      </c>
      <c r="N21" s="266">
        <f t="shared" si="0"/>
        <v>18141</v>
      </c>
      <c r="O21" s="279">
        <v>8955</v>
      </c>
      <c r="P21" s="280">
        <v>9186</v>
      </c>
      <c r="Q21" s="282">
        <v>730.12</v>
      </c>
      <c r="R21" s="283">
        <v>90.058000000000007</v>
      </c>
      <c r="S21" s="284">
        <v>90.058000000000007</v>
      </c>
      <c r="T21" s="283">
        <v>36023</v>
      </c>
      <c r="U21" s="285">
        <v>1589.73</v>
      </c>
      <c r="V21" s="284">
        <v>147.41</v>
      </c>
      <c r="W21" s="284">
        <v>15308.7</v>
      </c>
      <c r="X21" s="284">
        <v>2764</v>
      </c>
      <c r="Y21" s="284"/>
      <c r="Z21" s="284">
        <v>159.9</v>
      </c>
      <c r="AA21" s="282">
        <v>12384.8</v>
      </c>
      <c r="AB21" s="284">
        <v>6777.18</v>
      </c>
      <c r="AC21" s="282">
        <v>552.79999999999995</v>
      </c>
      <c r="AD21" s="282"/>
      <c r="AE21" s="283">
        <v>31.98</v>
      </c>
      <c r="AF21" s="286">
        <v>6192.4</v>
      </c>
    </row>
  </sheetData>
  <mergeCells count="28">
    <mergeCell ref="A2:A6"/>
    <mergeCell ref="F4:F6"/>
    <mergeCell ref="G4:G6"/>
    <mergeCell ref="J2:K3"/>
    <mergeCell ref="L2:P3"/>
    <mergeCell ref="J4:J6"/>
    <mergeCell ref="K4:K6"/>
    <mergeCell ref="B4:E4"/>
    <mergeCell ref="L4:L6"/>
    <mergeCell ref="M4:M6"/>
    <mergeCell ref="N4:N5"/>
    <mergeCell ref="O4:P5"/>
    <mergeCell ref="B2:F3"/>
    <mergeCell ref="B5:B6"/>
    <mergeCell ref="C5:C6"/>
    <mergeCell ref="H4:H6"/>
    <mergeCell ref="Q2:U3"/>
    <mergeCell ref="G2:I3"/>
    <mergeCell ref="V2:AF3"/>
    <mergeCell ref="W4:AF4"/>
    <mergeCell ref="D5:E5"/>
    <mergeCell ref="W5:AA5"/>
    <mergeCell ref="AB5:AF5"/>
    <mergeCell ref="R4:T5"/>
    <mergeCell ref="Q4:Q6"/>
    <mergeCell ref="U4:U6"/>
    <mergeCell ref="V4:V6"/>
    <mergeCell ref="I4:I6"/>
  </mergeCells>
  <phoneticPr fontId="16" type="noConversion"/>
  <pageMargins left="0.75" right="0.75" top="1" bottom="1" header="0.51180555555555596" footer="0.5118055555555559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2"/>
  <sheetViews>
    <sheetView topLeftCell="R4" workbookViewId="0">
      <selection activeCell="Z8" sqref="Z8"/>
    </sheetView>
  </sheetViews>
  <sheetFormatPr defaultColWidth="9" defaultRowHeight="13.5"/>
  <cols>
    <col min="1" max="1" width="11.125" customWidth="1"/>
  </cols>
  <sheetData>
    <row r="1" spans="1:36" ht="21">
      <c r="A1" s="1" t="s">
        <v>62</v>
      </c>
      <c r="AE1" s="263">
        <f>AF8+AI8</f>
        <v>128341.577</v>
      </c>
    </row>
    <row r="2" spans="1:36" ht="14.25" thickBot="1">
      <c r="A2" s="2" t="s">
        <v>63</v>
      </c>
      <c r="AG2" s="240" t="s">
        <v>503</v>
      </c>
    </row>
    <row r="3" spans="1:36" ht="17.25" customHeight="1" thickBot="1">
      <c r="A3" s="327" t="s">
        <v>496</v>
      </c>
      <c r="B3" s="314" t="s">
        <v>64</v>
      </c>
      <c r="C3" s="335"/>
      <c r="D3" s="335" t="s">
        <v>65</v>
      </c>
      <c r="E3" s="335"/>
      <c r="F3" s="335"/>
      <c r="G3" s="336" t="s">
        <v>66</v>
      </c>
      <c r="H3" s="336"/>
      <c r="I3" s="336"/>
      <c r="J3" s="330" t="s">
        <v>67</v>
      </c>
      <c r="K3" s="330"/>
      <c r="L3" s="330"/>
      <c r="M3" s="330" t="s">
        <v>68</v>
      </c>
      <c r="N3" s="330"/>
      <c r="O3" s="330"/>
      <c r="P3" s="330" t="s">
        <v>69</v>
      </c>
      <c r="Q3" s="330"/>
      <c r="R3" s="330"/>
      <c r="S3" s="330" t="s">
        <v>70</v>
      </c>
      <c r="T3" s="330"/>
      <c r="U3" s="330"/>
      <c r="V3" s="330" t="s">
        <v>71</v>
      </c>
      <c r="W3" s="330"/>
      <c r="X3" s="330"/>
      <c r="Y3" s="330" t="s">
        <v>72</v>
      </c>
      <c r="Z3" s="330"/>
      <c r="AA3" s="330"/>
      <c r="AB3" s="330" t="s">
        <v>73</v>
      </c>
      <c r="AC3" s="330"/>
      <c r="AD3" s="330"/>
      <c r="AE3" s="330" t="s">
        <v>74</v>
      </c>
      <c r="AF3" s="330"/>
      <c r="AG3" s="330"/>
      <c r="AH3" s="330" t="s">
        <v>75</v>
      </c>
      <c r="AI3" s="330"/>
      <c r="AJ3" s="300"/>
    </row>
    <row r="4" spans="1:36" ht="15" customHeight="1" thickBot="1">
      <c r="A4" s="328"/>
      <c r="B4" s="314"/>
      <c r="C4" s="335"/>
      <c r="D4" s="335"/>
      <c r="E4" s="335"/>
      <c r="F4" s="335"/>
      <c r="G4" s="336"/>
      <c r="H4" s="336"/>
      <c r="I4" s="336"/>
      <c r="J4" s="330"/>
      <c r="K4" s="330"/>
      <c r="L4" s="330"/>
      <c r="M4" s="330"/>
      <c r="N4" s="330"/>
      <c r="O4" s="330"/>
      <c r="P4" s="330"/>
      <c r="Q4" s="330"/>
      <c r="R4" s="330"/>
      <c r="S4" s="330"/>
      <c r="T4" s="330"/>
      <c r="U4" s="330"/>
      <c r="V4" s="330"/>
      <c r="W4" s="330"/>
      <c r="X4" s="330"/>
      <c r="Y4" s="330"/>
      <c r="Z4" s="330"/>
      <c r="AA4" s="330"/>
      <c r="AB4" s="330"/>
      <c r="AC4" s="330"/>
      <c r="AD4" s="330"/>
      <c r="AE4" s="330"/>
      <c r="AF4" s="330"/>
      <c r="AG4" s="330"/>
      <c r="AH4" s="330"/>
      <c r="AI4" s="330"/>
      <c r="AJ4" s="300"/>
    </row>
    <row r="5" spans="1:36" ht="14.25" thickBot="1">
      <c r="A5" s="328"/>
      <c r="B5" s="314"/>
      <c r="C5" s="335"/>
      <c r="D5" s="335"/>
      <c r="E5" s="335"/>
      <c r="F5" s="335"/>
      <c r="G5" s="336"/>
      <c r="H5" s="336"/>
      <c r="I5" s="336"/>
      <c r="J5" s="330"/>
      <c r="K5" s="330"/>
      <c r="L5" s="330"/>
      <c r="M5" s="330"/>
      <c r="N5" s="330"/>
      <c r="O5" s="330"/>
      <c r="P5" s="330"/>
      <c r="Q5" s="330"/>
      <c r="R5" s="330"/>
      <c r="S5" s="330"/>
      <c r="T5" s="330"/>
      <c r="U5" s="330"/>
      <c r="V5" s="330"/>
      <c r="W5" s="330"/>
      <c r="X5" s="330"/>
      <c r="Y5" s="330"/>
      <c r="Z5" s="330"/>
      <c r="AA5" s="330"/>
      <c r="AB5" s="330"/>
      <c r="AC5" s="330"/>
      <c r="AD5" s="330"/>
      <c r="AE5" s="330"/>
      <c r="AF5" s="330"/>
      <c r="AG5" s="330"/>
      <c r="AH5" s="330"/>
      <c r="AI5" s="330"/>
      <c r="AJ5" s="300"/>
    </row>
    <row r="6" spans="1:36" ht="14.25" thickBot="1">
      <c r="A6" s="328"/>
      <c r="B6" s="314"/>
      <c r="C6" s="335"/>
      <c r="D6" s="335"/>
      <c r="E6" s="335"/>
      <c r="F6" s="335"/>
      <c r="G6" s="336"/>
      <c r="H6" s="336"/>
      <c r="I6" s="336"/>
      <c r="J6" s="330"/>
      <c r="K6" s="330"/>
      <c r="L6" s="330"/>
      <c r="M6" s="330"/>
      <c r="N6" s="330"/>
      <c r="O6" s="330"/>
      <c r="P6" s="330"/>
      <c r="Q6" s="330"/>
      <c r="R6" s="330"/>
      <c r="S6" s="330"/>
      <c r="T6" s="330"/>
      <c r="U6" s="330"/>
      <c r="V6" s="330"/>
      <c r="W6" s="330"/>
      <c r="X6" s="330"/>
      <c r="Y6" s="330"/>
      <c r="Z6" s="330"/>
      <c r="AA6" s="330"/>
      <c r="AB6" s="330"/>
      <c r="AC6" s="330"/>
      <c r="AD6" s="330"/>
      <c r="AE6" s="330"/>
      <c r="AF6" s="330"/>
      <c r="AG6" s="330"/>
      <c r="AH6" s="330"/>
      <c r="AI6" s="330"/>
      <c r="AJ6" s="300"/>
    </row>
    <row r="7" spans="1:36" ht="28.5" customHeight="1" thickBot="1">
      <c r="A7" s="329"/>
      <c r="B7" s="314"/>
      <c r="C7" s="335"/>
      <c r="D7" s="158" t="s">
        <v>76</v>
      </c>
      <c r="E7" s="158" t="s">
        <v>77</v>
      </c>
      <c r="F7" s="157" t="s">
        <v>78</v>
      </c>
      <c r="G7" s="157" t="s">
        <v>76</v>
      </c>
      <c r="H7" s="157" t="s">
        <v>77</v>
      </c>
      <c r="I7" s="204" t="s">
        <v>78</v>
      </c>
      <c r="J7" s="205" t="s">
        <v>76</v>
      </c>
      <c r="K7" s="205" t="s">
        <v>77</v>
      </c>
      <c r="L7" s="205" t="s">
        <v>78</v>
      </c>
      <c r="M7" s="205" t="s">
        <v>76</v>
      </c>
      <c r="N7" s="205" t="s">
        <v>77</v>
      </c>
      <c r="O7" s="205" t="s">
        <v>78</v>
      </c>
      <c r="P7" s="205" t="s">
        <v>76</v>
      </c>
      <c r="Q7" s="205" t="s">
        <v>77</v>
      </c>
      <c r="R7" s="205" t="s">
        <v>78</v>
      </c>
      <c r="S7" s="205" t="s">
        <v>76</v>
      </c>
      <c r="T7" s="205" t="s">
        <v>77</v>
      </c>
      <c r="U7" s="205" t="s">
        <v>78</v>
      </c>
      <c r="V7" s="205" t="s">
        <v>76</v>
      </c>
      <c r="W7" s="205" t="s">
        <v>77</v>
      </c>
      <c r="X7" s="205" t="s">
        <v>78</v>
      </c>
      <c r="Y7" s="205" t="s">
        <v>76</v>
      </c>
      <c r="Z7" s="205" t="s">
        <v>77</v>
      </c>
      <c r="AA7" s="205" t="s">
        <v>78</v>
      </c>
      <c r="AB7" s="205" t="s">
        <v>76</v>
      </c>
      <c r="AC7" s="205" t="s">
        <v>77</v>
      </c>
      <c r="AD7" s="205" t="s">
        <v>78</v>
      </c>
      <c r="AE7" s="205" t="s">
        <v>76</v>
      </c>
      <c r="AF7" s="205" t="s">
        <v>77</v>
      </c>
      <c r="AG7" s="205" t="s">
        <v>78</v>
      </c>
      <c r="AH7" s="205" t="s">
        <v>76</v>
      </c>
      <c r="AI7" s="205" t="s">
        <v>77</v>
      </c>
      <c r="AJ7" s="194" t="s">
        <v>78</v>
      </c>
    </row>
    <row r="8" spans="1:36" ht="24" customHeight="1">
      <c r="A8" s="159" t="s">
        <v>47</v>
      </c>
      <c r="B8" s="331">
        <v>959898</v>
      </c>
      <c r="C8" s="332"/>
      <c r="D8" s="75">
        <v>713809</v>
      </c>
      <c r="E8" s="181">
        <v>283905.71500000003</v>
      </c>
      <c r="F8" s="148">
        <v>397.7</v>
      </c>
      <c r="G8" s="75">
        <v>338856</v>
      </c>
      <c r="H8" s="175">
        <v>95172.964000000007</v>
      </c>
      <c r="I8" s="76">
        <v>280.89999999999998</v>
      </c>
      <c r="J8" s="91">
        <v>374953</v>
      </c>
      <c r="K8" s="183">
        <v>188732.75099999999</v>
      </c>
      <c r="L8" s="148">
        <v>503.4</v>
      </c>
      <c r="M8" s="75">
        <v>370154</v>
      </c>
      <c r="N8" s="181">
        <v>186260.28200000001</v>
      </c>
      <c r="O8" s="148">
        <v>503.2</v>
      </c>
      <c r="P8" s="75">
        <v>364234</v>
      </c>
      <c r="Q8" s="181">
        <v>183555.682</v>
      </c>
      <c r="R8" s="22">
        <v>503.9</v>
      </c>
      <c r="S8" s="75">
        <v>977</v>
      </c>
      <c r="T8" s="175">
        <v>167.065</v>
      </c>
      <c r="U8" s="75">
        <v>171</v>
      </c>
      <c r="V8" s="75">
        <v>3822</v>
      </c>
      <c r="W8" s="175">
        <v>2305.404</v>
      </c>
      <c r="X8" s="75">
        <v>603.20000000000005</v>
      </c>
      <c r="Y8" s="58">
        <v>221314</v>
      </c>
      <c r="Z8" s="183">
        <v>65303.659</v>
      </c>
      <c r="AA8" s="99">
        <v>295.10000000000002</v>
      </c>
      <c r="AB8" s="91">
        <v>221304</v>
      </c>
      <c r="AC8" s="177">
        <v>65300.959000000003</v>
      </c>
      <c r="AD8" s="75">
        <v>295.10000000000002</v>
      </c>
      <c r="AE8" s="148">
        <v>18128</v>
      </c>
      <c r="AF8" s="175">
        <v>94953.577000000005</v>
      </c>
      <c r="AG8" s="75">
        <v>5238</v>
      </c>
      <c r="AH8" s="75">
        <v>6642</v>
      </c>
      <c r="AI8" s="175">
        <v>33388</v>
      </c>
      <c r="AJ8" s="76">
        <v>5026.8</v>
      </c>
    </row>
    <row r="9" spans="1:36" ht="13.5" customHeight="1">
      <c r="A9" s="159" t="s">
        <v>48</v>
      </c>
      <c r="B9" s="333">
        <v>11092</v>
      </c>
      <c r="C9" s="334"/>
      <c r="D9" s="75">
        <v>7921</v>
      </c>
      <c r="E9" s="181">
        <v>3267.1570000000002</v>
      </c>
      <c r="F9" s="148">
        <v>412.5</v>
      </c>
      <c r="G9" s="75">
        <v>2785</v>
      </c>
      <c r="H9" s="175">
        <v>758.947</v>
      </c>
      <c r="I9" s="76">
        <v>272.5</v>
      </c>
      <c r="J9" s="91">
        <v>5136</v>
      </c>
      <c r="K9" s="183">
        <v>2508.21</v>
      </c>
      <c r="L9" s="148">
        <v>488.4</v>
      </c>
      <c r="M9" s="75">
        <v>4948</v>
      </c>
      <c r="N9" s="181">
        <v>2454.4</v>
      </c>
      <c r="O9" s="148">
        <v>496</v>
      </c>
      <c r="P9" s="75">
        <v>4948</v>
      </c>
      <c r="Q9" s="181">
        <v>2454.4</v>
      </c>
      <c r="R9" s="22">
        <v>496</v>
      </c>
      <c r="S9" s="75">
        <v>120</v>
      </c>
      <c r="T9" s="175">
        <v>18.2</v>
      </c>
      <c r="U9" s="75">
        <v>151.69999999999999</v>
      </c>
      <c r="V9" s="75">
        <v>68</v>
      </c>
      <c r="W9" s="175">
        <v>35.61</v>
      </c>
      <c r="X9" s="75">
        <v>523.70000000000005</v>
      </c>
      <c r="Y9" s="58">
        <v>2295</v>
      </c>
      <c r="Z9" s="183">
        <v>622.25</v>
      </c>
      <c r="AA9" s="99">
        <v>271.10000000000002</v>
      </c>
      <c r="AB9" s="91">
        <v>2285</v>
      </c>
      <c r="AC9" s="177">
        <v>619.54999999999995</v>
      </c>
      <c r="AD9" s="75">
        <v>271.10000000000002</v>
      </c>
      <c r="AE9" s="148">
        <v>826</v>
      </c>
      <c r="AF9" s="175">
        <v>3843.7</v>
      </c>
      <c r="AG9" s="75">
        <v>4653.3999999999996</v>
      </c>
      <c r="AH9" s="75">
        <v>50</v>
      </c>
      <c r="AI9" s="175">
        <v>235</v>
      </c>
      <c r="AJ9" s="76">
        <v>4700</v>
      </c>
    </row>
    <row r="10" spans="1:36" ht="13.5" customHeight="1">
      <c r="A10" s="159" t="s">
        <v>49</v>
      </c>
      <c r="B10" s="333">
        <v>13276</v>
      </c>
      <c r="C10" s="334"/>
      <c r="D10" s="75">
        <v>10624</v>
      </c>
      <c r="E10" s="181">
        <v>4498.13</v>
      </c>
      <c r="F10" s="148">
        <v>423.4</v>
      </c>
      <c r="G10" s="75">
        <v>5340</v>
      </c>
      <c r="H10" s="175">
        <v>1499.9559999999999</v>
      </c>
      <c r="I10" s="76">
        <v>280.89999999999998</v>
      </c>
      <c r="J10" s="91">
        <v>5284</v>
      </c>
      <c r="K10" s="183">
        <v>2998.174</v>
      </c>
      <c r="L10" s="148">
        <v>567.4</v>
      </c>
      <c r="M10" s="75">
        <v>5023</v>
      </c>
      <c r="N10" s="181">
        <v>2793.799</v>
      </c>
      <c r="O10" s="148">
        <v>556.20000000000005</v>
      </c>
      <c r="P10" s="75">
        <v>5023</v>
      </c>
      <c r="Q10" s="181">
        <v>2793.799</v>
      </c>
      <c r="R10" s="22">
        <v>556.20000000000005</v>
      </c>
      <c r="S10" s="75"/>
      <c r="T10" s="175">
        <v>0</v>
      </c>
      <c r="U10" s="75"/>
      <c r="V10" s="75">
        <v>261</v>
      </c>
      <c r="W10" s="175">
        <v>204.375</v>
      </c>
      <c r="X10" s="75">
        <v>783</v>
      </c>
      <c r="Y10" s="58">
        <v>2201</v>
      </c>
      <c r="Z10" s="183">
        <v>863.64</v>
      </c>
      <c r="AA10" s="99">
        <v>392.4</v>
      </c>
      <c r="AB10" s="91">
        <v>2201</v>
      </c>
      <c r="AC10" s="177">
        <v>863.64</v>
      </c>
      <c r="AD10" s="75">
        <v>392.4</v>
      </c>
      <c r="AE10" s="148">
        <v>345</v>
      </c>
      <c r="AF10" s="175">
        <v>1883.4459999999999</v>
      </c>
      <c r="AG10" s="75">
        <v>5459.3</v>
      </c>
      <c r="AH10" s="75">
        <v>106</v>
      </c>
      <c r="AI10" s="175">
        <v>518</v>
      </c>
      <c r="AJ10" s="76">
        <v>4890.6000000000004</v>
      </c>
    </row>
    <row r="11" spans="1:36" ht="13.5" customHeight="1">
      <c r="A11" s="159" t="s">
        <v>50</v>
      </c>
      <c r="B11" s="333">
        <v>9199</v>
      </c>
      <c r="C11" s="334"/>
      <c r="D11" s="75">
        <v>7232</v>
      </c>
      <c r="E11" s="181">
        <v>2597.9569999999999</v>
      </c>
      <c r="F11" s="148">
        <v>359.2</v>
      </c>
      <c r="G11" s="75">
        <v>3395</v>
      </c>
      <c r="H11" s="175">
        <v>945.14099999999996</v>
      </c>
      <c r="I11" s="76">
        <v>278.39999999999998</v>
      </c>
      <c r="J11" s="91">
        <v>3837</v>
      </c>
      <c r="K11" s="183">
        <v>1652.816</v>
      </c>
      <c r="L11" s="148">
        <v>430.8</v>
      </c>
      <c r="M11" s="75">
        <v>3728</v>
      </c>
      <c r="N11" s="181">
        <v>1594.386</v>
      </c>
      <c r="O11" s="148">
        <v>427.7</v>
      </c>
      <c r="P11" s="75">
        <v>3728</v>
      </c>
      <c r="Q11" s="181">
        <v>1594.386</v>
      </c>
      <c r="R11" s="22">
        <v>427.7</v>
      </c>
      <c r="S11" s="75">
        <v>8</v>
      </c>
      <c r="T11" s="175">
        <v>1.1000000000000001</v>
      </c>
      <c r="U11" s="75">
        <v>137.5</v>
      </c>
      <c r="V11" s="75">
        <v>101</v>
      </c>
      <c r="W11" s="175">
        <v>57.33</v>
      </c>
      <c r="X11" s="75">
        <v>567.6</v>
      </c>
      <c r="Y11" s="58">
        <v>1909</v>
      </c>
      <c r="Z11" s="183">
        <v>433.714</v>
      </c>
      <c r="AA11" s="99">
        <v>227.2</v>
      </c>
      <c r="AB11" s="91">
        <v>1909</v>
      </c>
      <c r="AC11" s="177">
        <v>433.714</v>
      </c>
      <c r="AD11" s="75">
        <v>227.2</v>
      </c>
      <c r="AE11" s="148">
        <v>56</v>
      </c>
      <c r="AF11" s="175">
        <v>234</v>
      </c>
      <c r="AG11" s="75">
        <v>4178.6000000000004</v>
      </c>
      <c r="AH11" s="75">
        <v>2</v>
      </c>
      <c r="AI11" s="175">
        <v>10</v>
      </c>
      <c r="AJ11" s="76">
        <v>5000</v>
      </c>
    </row>
    <row r="12" spans="1:36" ht="13.5" customHeight="1">
      <c r="A12" s="159" t="s">
        <v>51</v>
      </c>
      <c r="B12" s="333">
        <v>6009</v>
      </c>
      <c r="C12" s="334"/>
      <c r="D12" s="75">
        <v>3906</v>
      </c>
      <c r="E12" s="181">
        <v>1710.78</v>
      </c>
      <c r="F12" s="148">
        <v>438</v>
      </c>
      <c r="G12" s="75">
        <v>1746</v>
      </c>
      <c r="H12" s="175">
        <v>533.38</v>
      </c>
      <c r="I12" s="76">
        <v>305.5</v>
      </c>
      <c r="J12" s="91">
        <v>2160</v>
      </c>
      <c r="K12" s="183">
        <v>1177.4000000000001</v>
      </c>
      <c r="L12" s="148">
        <v>545.1</v>
      </c>
      <c r="M12" s="75">
        <v>2160</v>
      </c>
      <c r="N12" s="181">
        <v>1177.4000000000001</v>
      </c>
      <c r="O12" s="148">
        <v>545.1</v>
      </c>
      <c r="P12" s="75">
        <v>2160</v>
      </c>
      <c r="Q12" s="181">
        <v>1177.4000000000001</v>
      </c>
      <c r="R12" s="22">
        <v>545.1</v>
      </c>
      <c r="S12" s="75"/>
      <c r="T12" s="175">
        <v>0</v>
      </c>
      <c r="U12" s="75"/>
      <c r="V12" s="75"/>
      <c r="W12" s="175">
        <v>0</v>
      </c>
      <c r="X12" s="75"/>
      <c r="Y12" s="58">
        <v>1830</v>
      </c>
      <c r="Z12" s="183">
        <v>440.8</v>
      </c>
      <c r="AA12" s="99">
        <v>240.9</v>
      </c>
      <c r="AB12" s="91">
        <v>1830</v>
      </c>
      <c r="AC12" s="177">
        <v>440.8</v>
      </c>
      <c r="AD12" s="75">
        <v>240.9</v>
      </c>
      <c r="AE12" s="148">
        <v>273</v>
      </c>
      <c r="AF12" s="175">
        <v>1129.4680000000001</v>
      </c>
      <c r="AG12" s="75">
        <v>4137.2</v>
      </c>
      <c r="AH12" s="75"/>
      <c r="AI12" s="175">
        <v>0</v>
      </c>
      <c r="AJ12" s="76"/>
    </row>
    <row r="13" spans="1:36" ht="24" customHeight="1">
      <c r="A13" s="159" t="s">
        <v>52</v>
      </c>
      <c r="B13" s="333">
        <v>42823</v>
      </c>
      <c r="C13" s="334"/>
      <c r="D13" s="75">
        <v>32743</v>
      </c>
      <c r="E13" s="181">
        <v>12631.8</v>
      </c>
      <c r="F13" s="148">
        <v>385.8</v>
      </c>
      <c r="G13" s="75">
        <v>16424</v>
      </c>
      <c r="H13" s="175">
        <v>3931.42</v>
      </c>
      <c r="I13" s="76">
        <v>239.4</v>
      </c>
      <c r="J13" s="91">
        <v>16319</v>
      </c>
      <c r="K13" s="183">
        <v>8700.3799999999992</v>
      </c>
      <c r="L13" s="148">
        <v>533.1</v>
      </c>
      <c r="M13" s="75">
        <v>16179</v>
      </c>
      <c r="N13" s="181">
        <v>8626.2800000000007</v>
      </c>
      <c r="O13" s="148">
        <v>533.20000000000005</v>
      </c>
      <c r="P13" s="75">
        <v>16179</v>
      </c>
      <c r="Q13" s="181">
        <v>8626.2800000000007</v>
      </c>
      <c r="R13" s="22">
        <v>533.20000000000005</v>
      </c>
      <c r="S13" s="75"/>
      <c r="T13" s="175">
        <v>0</v>
      </c>
      <c r="U13" s="75"/>
      <c r="V13" s="75">
        <v>140</v>
      </c>
      <c r="W13" s="175">
        <v>74.099999999999994</v>
      </c>
      <c r="X13" s="75">
        <v>529.29999999999995</v>
      </c>
      <c r="Y13" s="58">
        <v>9714</v>
      </c>
      <c r="Z13" s="183">
        <v>2414.7849999999999</v>
      </c>
      <c r="AA13" s="99">
        <v>248.6</v>
      </c>
      <c r="AB13" s="91">
        <v>9714</v>
      </c>
      <c r="AC13" s="177">
        <v>2414.7849999999999</v>
      </c>
      <c r="AD13" s="75">
        <v>248.6</v>
      </c>
      <c r="AE13" s="148">
        <v>366</v>
      </c>
      <c r="AF13" s="175">
        <v>1586</v>
      </c>
      <c r="AG13" s="75">
        <v>4333.3</v>
      </c>
      <c r="AH13" s="75"/>
      <c r="AI13" s="175">
        <v>0</v>
      </c>
      <c r="AJ13" s="76"/>
    </row>
    <row r="14" spans="1:36" ht="24" customHeight="1">
      <c r="A14" s="159" t="s">
        <v>53</v>
      </c>
      <c r="B14" s="333">
        <v>84187</v>
      </c>
      <c r="C14" s="334"/>
      <c r="D14" s="75">
        <v>67734</v>
      </c>
      <c r="E14" s="181">
        <v>30249.4</v>
      </c>
      <c r="F14" s="148">
        <v>446.6</v>
      </c>
      <c r="G14" s="75">
        <v>33469</v>
      </c>
      <c r="H14" s="175">
        <v>14940.3</v>
      </c>
      <c r="I14" s="76">
        <v>446.4</v>
      </c>
      <c r="J14" s="91">
        <v>34265</v>
      </c>
      <c r="K14" s="183">
        <v>15309.1</v>
      </c>
      <c r="L14" s="148">
        <v>446.8</v>
      </c>
      <c r="M14" s="75">
        <v>34130</v>
      </c>
      <c r="N14" s="181">
        <v>15210.85</v>
      </c>
      <c r="O14" s="148">
        <v>445.7</v>
      </c>
      <c r="P14" s="75">
        <v>34130</v>
      </c>
      <c r="Q14" s="181">
        <v>15210.85</v>
      </c>
      <c r="R14" s="22">
        <v>445.7</v>
      </c>
      <c r="S14" s="75">
        <v>15</v>
      </c>
      <c r="T14" s="175">
        <v>2.25</v>
      </c>
      <c r="U14" s="75">
        <v>150</v>
      </c>
      <c r="V14" s="75">
        <v>120</v>
      </c>
      <c r="W14" s="175">
        <v>96</v>
      </c>
      <c r="X14" s="75">
        <v>800</v>
      </c>
      <c r="Y14" s="58">
        <v>15768</v>
      </c>
      <c r="Z14" s="183">
        <v>4702.8999999999996</v>
      </c>
      <c r="AA14" s="99">
        <v>298.3</v>
      </c>
      <c r="AB14" s="91">
        <v>15768</v>
      </c>
      <c r="AC14" s="177">
        <v>4702.8999999999996</v>
      </c>
      <c r="AD14" s="75">
        <v>298.3</v>
      </c>
      <c r="AE14" s="148">
        <v>660</v>
      </c>
      <c r="AF14" s="175">
        <v>2936.1</v>
      </c>
      <c r="AG14" s="75">
        <v>4448.6000000000004</v>
      </c>
      <c r="AH14" s="75">
        <v>25</v>
      </c>
      <c r="AI14" s="175">
        <v>130</v>
      </c>
      <c r="AJ14" s="76">
        <v>5180</v>
      </c>
    </row>
    <row r="15" spans="1:36" ht="24" customHeight="1">
      <c r="A15" s="159" t="s">
        <v>54</v>
      </c>
      <c r="B15" s="333">
        <v>79338</v>
      </c>
      <c r="C15" s="334"/>
      <c r="D15" s="75">
        <v>56148</v>
      </c>
      <c r="E15" s="181">
        <v>21551.29</v>
      </c>
      <c r="F15" s="148">
        <v>383.8</v>
      </c>
      <c r="G15" s="75">
        <v>25945</v>
      </c>
      <c r="H15" s="175">
        <v>6902.3</v>
      </c>
      <c r="I15" s="76">
        <v>266</v>
      </c>
      <c r="J15" s="91">
        <v>30203</v>
      </c>
      <c r="K15" s="183">
        <v>14648.99</v>
      </c>
      <c r="L15" s="148">
        <v>485</v>
      </c>
      <c r="M15" s="75">
        <v>29823</v>
      </c>
      <c r="N15" s="181">
        <v>14495.09</v>
      </c>
      <c r="O15" s="148">
        <v>486</v>
      </c>
      <c r="P15" s="75">
        <v>29573</v>
      </c>
      <c r="Q15" s="181">
        <v>14412.09</v>
      </c>
      <c r="R15" s="22">
        <v>487.3</v>
      </c>
      <c r="S15" s="75"/>
      <c r="T15" s="175">
        <v>0</v>
      </c>
      <c r="U15" s="75"/>
      <c r="V15" s="75">
        <v>380</v>
      </c>
      <c r="W15" s="175">
        <v>153.9</v>
      </c>
      <c r="X15" s="75">
        <v>405</v>
      </c>
      <c r="Y15" s="58">
        <v>21964</v>
      </c>
      <c r="Z15" s="183">
        <v>6174.06</v>
      </c>
      <c r="AA15" s="99">
        <v>281.10000000000002</v>
      </c>
      <c r="AB15" s="91">
        <v>21964</v>
      </c>
      <c r="AC15" s="177">
        <v>6174.06</v>
      </c>
      <c r="AD15" s="75">
        <v>281.10000000000002</v>
      </c>
      <c r="AE15" s="148">
        <v>1204</v>
      </c>
      <c r="AF15" s="175">
        <v>4817.8999999999996</v>
      </c>
      <c r="AG15" s="75">
        <v>4001.6</v>
      </c>
      <c r="AH15" s="75">
        <v>17</v>
      </c>
      <c r="AI15" s="175">
        <v>84</v>
      </c>
      <c r="AJ15" s="76">
        <v>4911.8</v>
      </c>
    </row>
    <row r="16" spans="1:36" ht="24" customHeight="1">
      <c r="A16" s="159" t="s">
        <v>55</v>
      </c>
      <c r="B16" s="333">
        <v>77929</v>
      </c>
      <c r="C16" s="334"/>
      <c r="D16" s="75">
        <v>61904</v>
      </c>
      <c r="E16" s="181">
        <v>21839.62</v>
      </c>
      <c r="F16" s="148">
        <v>352.8</v>
      </c>
      <c r="G16" s="75">
        <v>30052</v>
      </c>
      <c r="H16" s="175">
        <v>7181.5</v>
      </c>
      <c r="I16" s="76">
        <v>239</v>
      </c>
      <c r="J16" s="91">
        <v>31852</v>
      </c>
      <c r="K16" s="183">
        <v>14658.12</v>
      </c>
      <c r="L16" s="148">
        <v>460.2</v>
      </c>
      <c r="M16" s="75">
        <v>31787</v>
      </c>
      <c r="N16" s="181">
        <v>14563.12</v>
      </c>
      <c r="O16" s="148">
        <v>458.1</v>
      </c>
      <c r="P16" s="75">
        <v>30027</v>
      </c>
      <c r="Q16" s="181">
        <v>14191.12</v>
      </c>
      <c r="R16" s="22">
        <v>472.6</v>
      </c>
      <c r="S16" s="75"/>
      <c r="T16" s="175">
        <v>0</v>
      </c>
      <c r="U16" s="75"/>
      <c r="V16" s="75">
        <v>65</v>
      </c>
      <c r="W16" s="175">
        <v>95</v>
      </c>
      <c r="X16" s="75">
        <v>1461.5</v>
      </c>
      <c r="Y16" s="58">
        <v>14965</v>
      </c>
      <c r="Z16" s="183">
        <v>4216.03</v>
      </c>
      <c r="AA16" s="99">
        <v>281.7</v>
      </c>
      <c r="AB16" s="91">
        <v>14965</v>
      </c>
      <c r="AC16" s="177">
        <v>4216.03</v>
      </c>
      <c r="AD16" s="75">
        <v>281.7</v>
      </c>
      <c r="AE16" s="148">
        <v>920</v>
      </c>
      <c r="AF16" s="175">
        <v>23725</v>
      </c>
      <c r="AG16" s="75">
        <v>25788</v>
      </c>
      <c r="AH16" s="75">
        <v>140</v>
      </c>
      <c r="AI16" s="175">
        <v>59</v>
      </c>
      <c r="AJ16" s="76">
        <v>4178.6000000000004</v>
      </c>
    </row>
    <row r="17" spans="1:36" ht="24" customHeight="1">
      <c r="A17" s="159" t="s">
        <v>56</v>
      </c>
      <c r="B17" s="333">
        <v>111665</v>
      </c>
      <c r="C17" s="334"/>
      <c r="D17" s="75">
        <v>79723</v>
      </c>
      <c r="E17" s="181">
        <v>31841.194</v>
      </c>
      <c r="F17" s="148">
        <v>399.4</v>
      </c>
      <c r="G17" s="75">
        <v>36397</v>
      </c>
      <c r="H17" s="175">
        <v>10298.728999999999</v>
      </c>
      <c r="I17" s="76">
        <v>283</v>
      </c>
      <c r="J17" s="91">
        <v>43326</v>
      </c>
      <c r="K17" s="183">
        <v>21542.465</v>
      </c>
      <c r="L17" s="148">
        <v>497.2</v>
      </c>
      <c r="M17" s="75">
        <v>42251</v>
      </c>
      <c r="N17" s="181">
        <v>21101.98</v>
      </c>
      <c r="O17" s="148">
        <v>499.4</v>
      </c>
      <c r="P17" s="75">
        <v>40021</v>
      </c>
      <c r="Q17" s="181">
        <v>19908.080000000002</v>
      </c>
      <c r="R17" s="22">
        <v>497.4</v>
      </c>
      <c r="S17" s="75">
        <v>636</v>
      </c>
      <c r="T17" s="175">
        <v>110.905</v>
      </c>
      <c r="U17" s="75">
        <v>174.4</v>
      </c>
      <c r="V17" s="75">
        <v>439</v>
      </c>
      <c r="W17" s="175">
        <v>329.58</v>
      </c>
      <c r="X17" s="75">
        <v>750.8</v>
      </c>
      <c r="Y17" s="58">
        <v>23461</v>
      </c>
      <c r="Z17" s="183">
        <v>7248.57</v>
      </c>
      <c r="AA17" s="99">
        <v>309</v>
      </c>
      <c r="AB17" s="91">
        <v>23461</v>
      </c>
      <c r="AC17" s="177">
        <v>7248.57</v>
      </c>
      <c r="AD17" s="75">
        <v>309</v>
      </c>
      <c r="AE17" s="148">
        <v>4706</v>
      </c>
      <c r="AF17" s="175">
        <v>18298.404999999999</v>
      </c>
      <c r="AG17" s="75">
        <v>3888.3</v>
      </c>
      <c r="AH17" s="75">
        <v>3775</v>
      </c>
      <c r="AI17" s="175">
        <v>18393</v>
      </c>
      <c r="AJ17" s="76">
        <v>4872.3999999999996</v>
      </c>
    </row>
    <row r="18" spans="1:36" ht="24" customHeight="1">
      <c r="A18" s="159" t="s">
        <v>57</v>
      </c>
      <c r="B18" s="333">
        <v>22861</v>
      </c>
      <c r="C18" s="334"/>
      <c r="D18" s="75">
        <v>17450</v>
      </c>
      <c r="E18" s="181">
        <v>7645.5</v>
      </c>
      <c r="F18" s="148">
        <v>438.1</v>
      </c>
      <c r="G18" s="75">
        <v>8315</v>
      </c>
      <c r="H18" s="175">
        <v>2985.25</v>
      </c>
      <c r="I18" s="76">
        <v>359</v>
      </c>
      <c r="J18" s="91">
        <v>9135</v>
      </c>
      <c r="K18" s="183">
        <v>4660.25</v>
      </c>
      <c r="L18" s="148">
        <v>510.2</v>
      </c>
      <c r="M18" s="75">
        <v>9135</v>
      </c>
      <c r="N18" s="181">
        <v>4660.25</v>
      </c>
      <c r="O18" s="148">
        <v>510.2</v>
      </c>
      <c r="P18" s="75">
        <v>9135</v>
      </c>
      <c r="Q18" s="181">
        <v>4660.25</v>
      </c>
      <c r="R18" s="22">
        <v>510.2</v>
      </c>
      <c r="S18" s="75"/>
      <c r="T18" s="175">
        <v>0</v>
      </c>
      <c r="U18" s="75"/>
      <c r="V18" s="75"/>
      <c r="W18" s="175">
        <v>0</v>
      </c>
      <c r="X18" s="75"/>
      <c r="Y18" s="58">
        <v>4700</v>
      </c>
      <c r="Z18" s="183">
        <v>1180.9000000000001</v>
      </c>
      <c r="AA18" s="99">
        <v>251.3</v>
      </c>
      <c r="AB18" s="91">
        <v>4700</v>
      </c>
      <c r="AC18" s="177">
        <v>1180.9000000000001</v>
      </c>
      <c r="AD18" s="75">
        <v>251.3</v>
      </c>
      <c r="AE18" s="148">
        <v>711</v>
      </c>
      <c r="AF18" s="175">
        <v>3045.2</v>
      </c>
      <c r="AG18" s="75">
        <v>4283</v>
      </c>
      <c r="AH18" s="75"/>
      <c r="AI18" s="175">
        <v>0</v>
      </c>
      <c r="AJ18" s="76"/>
    </row>
    <row r="19" spans="1:36" ht="24" customHeight="1">
      <c r="A19" s="159" t="s">
        <v>58</v>
      </c>
      <c r="B19" s="333">
        <v>101168</v>
      </c>
      <c r="C19" s="334"/>
      <c r="D19" s="75">
        <v>86353</v>
      </c>
      <c r="E19" s="181">
        <v>39216.375999999997</v>
      </c>
      <c r="F19" s="148">
        <v>454.1</v>
      </c>
      <c r="G19" s="75">
        <v>41054</v>
      </c>
      <c r="H19" s="175">
        <v>16346.236000000001</v>
      </c>
      <c r="I19" s="76">
        <v>398.2</v>
      </c>
      <c r="J19" s="91">
        <v>45299</v>
      </c>
      <c r="K19" s="183">
        <v>22870.14</v>
      </c>
      <c r="L19" s="148">
        <v>504.9</v>
      </c>
      <c r="M19" s="75">
        <v>44642</v>
      </c>
      <c r="N19" s="181">
        <v>22624.26</v>
      </c>
      <c r="O19" s="148">
        <v>506.8</v>
      </c>
      <c r="P19" s="75">
        <v>44642</v>
      </c>
      <c r="Q19" s="181">
        <v>22624.26</v>
      </c>
      <c r="R19" s="22">
        <v>506.8</v>
      </c>
      <c r="S19" s="75">
        <v>138</v>
      </c>
      <c r="T19" s="175">
        <v>25.08</v>
      </c>
      <c r="U19" s="75">
        <v>181.7</v>
      </c>
      <c r="V19" s="75">
        <v>519</v>
      </c>
      <c r="W19" s="175">
        <v>220.8</v>
      </c>
      <c r="X19" s="75">
        <v>425.4</v>
      </c>
      <c r="Y19" s="58">
        <v>12930</v>
      </c>
      <c r="Z19" s="183">
        <v>3953.0650000000001</v>
      </c>
      <c r="AA19" s="99">
        <v>305.7</v>
      </c>
      <c r="AB19" s="91">
        <v>12930</v>
      </c>
      <c r="AC19" s="177">
        <v>3953.0650000000001</v>
      </c>
      <c r="AD19" s="75">
        <v>305.7</v>
      </c>
      <c r="AE19" s="148">
        <v>1873</v>
      </c>
      <c r="AF19" s="175">
        <v>7504.4160000000002</v>
      </c>
      <c r="AG19" s="75">
        <v>4006.6</v>
      </c>
      <c r="AH19" s="75">
        <v>12</v>
      </c>
      <c r="AI19" s="175">
        <v>54</v>
      </c>
      <c r="AJ19" s="76">
        <v>4500</v>
      </c>
    </row>
    <row r="20" spans="1:36" ht="24" customHeight="1">
      <c r="A20" s="159" t="s">
        <v>59</v>
      </c>
      <c r="B20" s="333">
        <v>145668</v>
      </c>
      <c r="C20" s="334"/>
      <c r="D20" s="75">
        <v>101661</v>
      </c>
      <c r="E20" s="181">
        <v>36598.720000000001</v>
      </c>
      <c r="F20" s="148">
        <v>360</v>
      </c>
      <c r="G20" s="75">
        <v>47445</v>
      </c>
      <c r="H20" s="175">
        <v>9406</v>
      </c>
      <c r="I20" s="76">
        <v>198.3</v>
      </c>
      <c r="J20" s="91">
        <v>54216</v>
      </c>
      <c r="K20" s="183">
        <v>27192.720000000001</v>
      </c>
      <c r="L20" s="148">
        <v>501.6</v>
      </c>
      <c r="M20" s="75">
        <v>53832</v>
      </c>
      <c r="N20" s="181">
        <v>26970</v>
      </c>
      <c r="O20" s="148">
        <v>501</v>
      </c>
      <c r="P20" s="75">
        <v>53832</v>
      </c>
      <c r="Q20" s="181">
        <v>26970</v>
      </c>
      <c r="R20" s="22">
        <v>501</v>
      </c>
      <c r="S20" s="75"/>
      <c r="T20" s="175">
        <v>0</v>
      </c>
      <c r="U20" s="75"/>
      <c r="V20" s="75">
        <v>384</v>
      </c>
      <c r="W20" s="175">
        <v>222.72</v>
      </c>
      <c r="X20" s="75">
        <v>580</v>
      </c>
      <c r="Y20" s="58">
        <v>41779</v>
      </c>
      <c r="Z20" s="183">
        <v>12103</v>
      </c>
      <c r="AA20" s="99">
        <v>289.7</v>
      </c>
      <c r="AB20" s="91">
        <v>41779</v>
      </c>
      <c r="AC20" s="177">
        <v>12103</v>
      </c>
      <c r="AD20" s="75">
        <v>289.7</v>
      </c>
      <c r="AE20" s="148">
        <v>1908</v>
      </c>
      <c r="AF20" s="175">
        <v>8197.5</v>
      </c>
      <c r="AG20" s="75">
        <v>4296.3999999999996</v>
      </c>
      <c r="AH20" s="75">
        <v>320</v>
      </c>
      <c r="AI20" s="175">
        <v>1280</v>
      </c>
      <c r="AJ20" s="76">
        <v>4000</v>
      </c>
    </row>
    <row r="21" spans="1:36" ht="24" customHeight="1">
      <c r="A21" s="159" t="s">
        <v>60</v>
      </c>
      <c r="B21" s="333">
        <v>105322</v>
      </c>
      <c r="C21" s="334"/>
      <c r="D21" s="75">
        <v>68163</v>
      </c>
      <c r="E21" s="181">
        <v>29163.662</v>
      </c>
      <c r="F21" s="148">
        <v>427.9</v>
      </c>
      <c r="G21" s="75">
        <v>31889</v>
      </c>
      <c r="H21" s="175">
        <v>7513.5150000000003</v>
      </c>
      <c r="I21" s="76">
        <v>235.6</v>
      </c>
      <c r="J21" s="91">
        <v>36274</v>
      </c>
      <c r="K21" s="183">
        <v>21650.147000000001</v>
      </c>
      <c r="L21" s="148">
        <v>596.9</v>
      </c>
      <c r="M21" s="75">
        <v>35297</v>
      </c>
      <c r="N21" s="181">
        <v>21084.718000000001</v>
      </c>
      <c r="O21" s="148">
        <v>597.4</v>
      </c>
      <c r="P21" s="75">
        <v>33617</v>
      </c>
      <c r="Q21" s="181">
        <v>20029.018</v>
      </c>
      <c r="R21" s="22">
        <v>595.79999999999995</v>
      </c>
      <c r="S21" s="75">
        <v>60</v>
      </c>
      <c r="T21" s="175">
        <v>9.5299999999999994</v>
      </c>
      <c r="U21" s="75">
        <v>158.80000000000001</v>
      </c>
      <c r="V21" s="75">
        <v>917</v>
      </c>
      <c r="W21" s="175">
        <v>555.899</v>
      </c>
      <c r="X21" s="75">
        <v>606.20000000000005</v>
      </c>
      <c r="Y21" s="58">
        <v>31775</v>
      </c>
      <c r="Z21" s="183">
        <v>10725.106</v>
      </c>
      <c r="AA21" s="99">
        <v>337.5</v>
      </c>
      <c r="AB21" s="91">
        <v>31775</v>
      </c>
      <c r="AC21" s="177">
        <v>10725.106</v>
      </c>
      <c r="AD21" s="75">
        <v>337.5</v>
      </c>
      <c r="AE21" s="148">
        <v>3255</v>
      </c>
      <c r="AF21" s="175">
        <v>13620.558999999999</v>
      </c>
      <c r="AG21" s="75">
        <v>4184.5</v>
      </c>
      <c r="AH21" s="75">
        <v>2129</v>
      </c>
      <c r="AI21" s="175">
        <v>12230</v>
      </c>
      <c r="AJ21" s="76">
        <v>5744.3</v>
      </c>
    </row>
    <row r="22" spans="1:36" ht="25.5" customHeight="1" thickBot="1">
      <c r="A22" s="160" t="s">
        <v>61</v>
      </c>
      <c r="B22" s="337">
        <v>149361</v>
      </c>
      <c r="C22" s="338"/>
      <c r="D22" s="79">
        <v>112247</v>
      </c>
      <c r="E22" s="182">
        <v>41094.129000000001</v>
      </c>
      <c r="F22" s="152">
        <v>366.1</v>
      </c>
      <c r="G22" s="79">
        <v>54600</v>
      </c>
      <c r="H22" s="176">
        <v>11930.29</v>
      </c>
      <c r="I22" s="80">
        <v>218.5</v>
      </c>
      <c r="J22" s="162">
        <v>57647</v>
      </c>
      <c r="K22" s="184">
        <v>29163.839</v>
      </c>
      <c r="L22" s="152">
        <v>505.9</v>
      </c>
      <c r="M22" s="79">
        <v>57219</v>
      </c>
      <c r="N22" s="182">
        <v>28903.749</v>
      </c>
      <c r="O22" s="152">
        <v>505.1</v>
      </c>
      <c r="P22" s="79">
        <v>57219</v>
      </c>
      <c r="Q22" s="182">
        <v>28903.749</v>
      </c>
      <c r="R22" s="153">
        <v>505.1</v>
      </c>
      <c r="S22" s="79"/>
      <c r="T22" s="176">
        <v>0</v>
      </c>
      <c r="U22" s="79"/>
      <c r="V22" s="79">
        <v>428</v>
      </c>
      <c r="W22" s="176">
        <v>260.08999999999997</v>
      </c>
      <c r="X22" s="79">
        <v>607.70000000000005</v>
      </c>
      <c r="Y22" s="151">
        <v>36023</v>
      </c>
      <c r="Z22" s="184">
        <v>10224.839</v>
      </c>
      <c r="AA22" s="164">
        <v>283.8</v>
      </c>
      <c r="AB22" s="162">
        <v>36023</v>
      </c>
      <c r="AC22" s="178">
        <v>10224.839</v>
      </c>
      <c r="AD22" s="79">
        <v>283.8</v>
      </c>
      <c r="AE22" s="152">
        <v>1025</v>
      </c>
      <c r="AF22" s="176">
        <v>4131.8829999999998</v>
      </c>
      <c r="AG22" s="79">
        <v>4031.1</v>
      </c>
      <c r="AH22" s="79">
        <v>66</v>
      </c>
      <c r="AI22" s="176">
        <v>396</v>
      </c>
      <c r="AJ22" s="80">
        <v>6000</v>
      </c>
    </row>
  </sheetData>
  <mergeCells count="28">
    <mergeCell ref="B21:C21"/>
    <mergeCell ref="B22:C22"/>
    <mergeCell ref="B16:C16"/>
    <mergeCell ref="B17:C17"/>
    <mergeCell ref="B18:C18"/>
    <mergeCell ref="B19:C19"/>
    <mergeCell ref="B20:C20"/>
    <mergeCell ref="B11:C11"/>
    <mergeCell ref="B12:C12"/>
    <mergeCell ref="B13:C13"/>
    <mergeCell ref="B14:C14"/>
    <mergeCell ref="B15:C15"/>
    <mergeCell ref="B10:C10"/>
    <mergeCell ref="P3:R6"/>
    <mergeCell ref="S3:U6"/>
    <mergeCell ref="V3:X6"/>
    <mergeCell ref="Y3:AA6"/>
    <mergeCell ref="B3:C7"/>
    <mergeCell ref="D3:F6"/>
    <mergeCell ref="G3:I6"/>
    <mergeCell ref="J3:L6"/>
    <mergeCell ref="M3:O6"/>
    <mergeCell ref="A3:A7"/>
    <mergeCell ref="AE3:AG6"/>
    <mergeCell ref="AH3:AJ6"/>
    <mergeCell ref="B8:C8"/>
    <mergeCell ref="B9:C9"/>
    <mergeCell ref="AB3:AD6"/>
  </mergeCells>
  <phoneticPr fontId="16" type="noConversion"/>
  <pageMargins left="0.75" right="0.75" top="1" bottom="1" header="0.51180555555555596" footer="0.5118055555555559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M10" sqref="M10"/>
    </sheetView>
  </sheetViews>
  <sheetFormatPr defaultColWidth="9" defaultRowHeight="13.5"/>
  <cols>
    <col min="1" max="1" width="20" customWidth="1"/>
    <col min="5" max="5" width="10.125" bestFit="1" customWidth="1"/>
  </cols>
  <sheetData>
    <row r="1" spans="1:10" ht="21">
      <c r="A1" s="1" t="s">
        <v>79</v>
      </c>
      <c r="F1" s="141"/>
      <c r="G1" s="142"/>
      <c r="H1" s="142"/>
      <c r="I1" s="142"/>
      <c r="J1" s="142"/>
    </row>
    <row r="2" spans="1:10">
      <c r="A2" s="138" t="s">
        <v>63</v>
      </c>
      <c r="D2" s="240" t="s">
        <v>504</v>
      </c>
      <c r="F2" s="143"/>
      <c r="G2" s="142"/>
      <c r="H2" s="142"/>
      <c r="I2" s="142"/>
      <c r="J2" s="142"/>
    </row>
    <row r="3" spans="1:10" ht="18" customHeight="1" thickBot="1">
      <c r="A3" s="3" t="s">
        <v>80</v>
      </c>
      <c r="B3" s="4" t="s">
        <v>81</v>
      </c>
      <c r="C3" s="144" t="s">
        <v>498</v>
      </c>
      <c r="D3" s="145" t="s">
        <v>497</v>
      </c>
      <c r="E3" s="146" t="s">
        <v>82</v>
      </c>
      <c r="F3" s="147"/>
      <c r="G3" s="147"/>
      <c r="H3" s="109"/>
      <c r="I3" s="147"/>
      <c r="J3" s="155"/>
    </row>
    <row r="4" spans="1:10" ht="20.25" customHeight="1" thickBot="1">
      <c r="A4" s="341" t="s">
        <v>65</v>
      </c>
      <c r="B4" s="9" t="s">
        <v>83</v>
      </c>
      <c r="C4" s="246">
        <v>530504</v>
      </c>
      <c r="D4" s="148">
        <v>551082</v>
      </c>
      <c r="E4" s="215">
        <f>C4/D4*100-100</f>
        <v>-3.7341085355718349</v>
      </c>
      <c r="F4" s="339"/>
      <c r="G4" s="149"/>
      <c r="H4" s="150"/>
      <c r="I4" s="156"/>
      <c r="J4" s="156"/>
    </row>
    <row r="5" spans="1:10" ht="20.25" customHeight="1" thickBot="1">
      <c r="A5" s="341"/>
      <c r="B5" s="9" t="s">
        <v>84</v>
      </c>
      <c r="C5" s="247">
        <f>C6*1000/C4</f>
        <v>352.00047501998102</v>
      </c>
      <c r="D5" s="148">
        <v>387</v>
      </c>
      <c r="E5" s="215">
        <f t="shared" ref="E5:E39" si="0">C5/D5*100-100</f>
        <v>-9.0438049043976605</v>
      </c>
      <c r="F5" s="339"/>
      <c r="G5" s="149"/>
      <c r="H5" s="150"/>
      <c r="I5" s="156"/>
      <c r="J5" s="156"/>
    </row>
    <row r="6" spans="1:10" ht="20.25" customHeight="1" thickBot="1">
      <c r="A6" s="341"/>
      <c r="B6" s="15" t="s">
        <v>85</v>
      </c>
      <c r="C6" s="248">
        <v>186737.66</v>
      </c>
      <c r="D6" s="152">
        <v>213309</v>
      </c>
      <c r="E6" s="216">
        <f t="shared" si="0"/>
        <v>-12.456736471503788</v>
      </c>
      <c r="F6" s="339"/>
      <c r="G6" s="149"/>
      <c r="H6" s="150"/>
      <c r="I6" s="156"/>
      <c r="J6" s="156"/>
    </row>
    <row r="7" spans="1:10" ht="20.25" customHeight="1" thickBot="1">
      <c r="A7" s="340" t="s">
        <v>86</v>
      </c>
      <c r="B7" s="9" t="s">
        <v>76</v>
      </c>
      <c r="C7" s="245">
        <v>225366</v>
      </c>
      <c r="D7" s="148">
        <v>267508</v>
      </c>
      <c r="E7" s="215">
        <f t="shared" si="0"/>
        <v>-15.75354755745623</v>
      </c>
      <c r="F7" s="339"/>
      <c r="G7" s="149"/>
      <c r="H7" s="150"/>
      <c r="I7" s="156"/>
      <c r="J7" s="156"/>
    </row>
    <row r="8" spans="1:10" ht="20.25" customHeight="1" thickBot="1">
      <c r="A8" s="340"/>
      <c r="B8" s="9" t="s">
        <v>87</v>
      </c>
      <c r="C8" s="245">
        <v>281.83</v>
      </c>
      <c r="D8" s="148">
        <v>349</v>
      </c>
      <c r="E8" s="215">
        <f t="shared" si="0"/>
        <v>-19.246418338108882</v>
      </c>
      <c r="F8" s="339"/>
      <c r="G8" s="149"/>
      <c r="H8" s="150"/>
      <c r="I8" s="156"/>
      <c r="J8" s="156"/>
    </row>
    <row r="9" spans="1:10" ht="20.25" customHeight="1" thickBot="1">
      <c r="A9" s="340"/>
      <c r="B9" s="15" t="s">
        <v>77</v>
      </c>
      <c r="C9" s="244">
        <v>63515.7</v>
      </c>
      <c r="D9" s="152">
        <v>93296</v>
      </c>
      <c r="E9" s="216">
        <f t="shared" si="0"/>
        <v>-31.920232378665759</v>
      </c>
      <c r="F9" s="339"/>
      <c r="G9" s="149"/>
      <c r="H9" s="150"/>
      <c r="I9" s="156"/>
      <c r="J9" s="156"/>
    </row>
    <row r="10" spans="1:10" ht="20.25" customHeight="1" thickBot="1">
      <c r="A10" s="340" t="s">
        <v>88</v>
      </c>
      <c r="B10" s="9" t="s">
        <v>76</v>
      </c>
      <c r="C10" s="245">
        <v>225366</v>
      </c>
      <c r="D10" s="148">
        <v>267508</v>
      </c>
      <c r="E10" s="215">
        <f t="shared" si="0"/>
        <v>-15.75354755745623</v>
      </c>
      <c r="F10" s="339"/>
      <c r="G10" s="149"/>
      <c r="H10" s="150"/>
      <c r="I10" s="156"/>
      <c r="J10" s="156"/>
    </row>
    <row r="11" spans="1:10" ht="20.25" customHeight="1" thickBot="1">
      <c r="A11" s="340"/>
      <c r="B11" s="9" t="s">
        <v>87</v>
      </c>
      <c r="C11" s="245">
        <v>281.83</v>
      </c>
      <c r="D11" s="148">
        <v>349</v>
      </c>
      <c r="E11" s="215">
        <f t="shared" si="0"/>
        <v>-19.246418338108882</v>
      </c>
      <c r="F11" s="339"/>
      <c r="G11" s="149"/>
      <c r="H11" s="150"/>
      <c r="I11" s="156"/>
      <c r="J11" s="156"/>
    </row>
    <row r="12" spans="1:10" ht="20.25" customHeight="1" thickBot="1">
      <c r="A12" s="340"/>
      <c r="B12" s="15" t="s">
        <v>77</v>
      </c>
      <c r="C12" s="244">
        <v>63515.7</v>
      </c>
      <c r="D12" s="152">
        <v>93296</v>
      </c>
      <c r="E12" s="216">
        <f t="shared" si="0"/>
        <v>-31.920232378665759</v>
      </c>
      <c r="F12" s="339"/>
      <c r="G12" s="149"/>
      <c r="H12" s="150"/>
      <c r="I12" s="156"/>
      <c r="J12" s="156"/>
    </row>
    <row r="13" spans="1:10" ht="20.25" customHeight="1" thickBot="1">
      <c r="A13" s="340" t="s">
        <v>89</v>
      </c>
      <c r="B13" s="9" t="s">
        <v>76</v>
      </c>
      <c r="C13" s="247">
        <v>305138</v>
      </c>
      <c r="D13" s="148">
        <v>283574</v>
      </c>
      <c r="E13" s="215">
        <f t="shared" si="0"/>
        <v>7.6043642929182482</v>
      </c>
      <c r="F13" s="342"/>
      <c r="G13" s="149"/>
      <c r="H13" s="150"/>
      <c r="I13" s="156"/>
      <c r="J13" s="156"/>
    </row>
    <row r="14" spans="1:10" ht="20.25" customHeight="1" thickBot="1">
      <c r="A14" s="340"/>
      <c r="B14" s="9" t="s">
        <v>87</v>
      </c>
      <c r="C14" s="245">
        <v>403.82371254973162</v>
      </c>
      <c r="D14" s="148">
        <v>423</v>
      </c>
      <c r="E14" s="215">
        <f t="shared" si="0"/>
        <v>-4.5334012884795243</v>
      </c>
      <c r="F14" s="342"/>
      <c r="G14" s="149"/>
      <c r="H14" s="150"/>
      <c r="I14" s="156"/>
      <c r="J14" s="156"/>
    </row>
    <row r="15" spans="1:10" ht="20.25" customHeight="1" thickBot="1">
      <c r="A15" s="340"/>
      <c r="B15" s="15" t="s">
        <v>77</v>
      </c>
      <c r="C15" s="244">
        <v>123221.96</v>
      </c>
      <c r="D15" s="152">
        <v>120013</v>
      </c>
      <c r="E15" s="216">
        <f t="shared" si="0"/>
        <v>2.6738436669360794</v>
      </c>
      <c r="F15" s="342"/>
      <c r="G15" s="149"/>
      <c r="H15" s="150"/>
      <c r="I15" s="156"/>
      <c r="J15" s="156"/>
    </row>
    <row r="16" spans="1:10" ht="20.25" customHeight="1" thickBot="1">
      <c r="A16" s="341" t="s">
        <v>90</v>
      </c>
      <c r="B16" s="9" t="s">
        <v>76</v>
      </c>
      <c r="C16" s="247">
        <v>300815</v>
      </c>
      <c r="D16" s="148">
        <v>279977</v>
      </c>
      <c r="E16" s="215">
        <f t="shared" si="0"/>
        <v>7.4427542262400124</v>
      </c>
      <c r="F16" s="342"/>
      <c r="G16" s="149"/>
      <c r="H16" s="150"/>
      <c r="I16" s="156"/>
      <c r="J16" s="156"/>
    </row>
    <row r="17" spans="1:10" ht="20.25" customHeight="1" thickBot="1">
      <c r="A17" s="341"/>
      <c r="B17" s="9" t="s">
        <v>87</v>
      </c>
      <c r="C17" s="247">
        <f>C18*1000/C16</f>
        <v>403.57950900054851</v>
      </c>
      <c r="D17" s="148">
        <v>423</v>
      </c>
      <c r="E17" s="215">
        <f t="shared" si="0"/>
        <v>-4.5911326239838104</v>
      </c>
      <c r="F17" s="342"/>
      <c r="G17" s="149"/>
      <c r="H17" s="150"/>
      <c r="I17" s="156"/>
      <c r="J17" s="156"/>
    </row>
    <row r="18" spans="1:10" ht="20.25" customHeight="1" thickBot="1">
      <c r="A18" s="341"/>
      <c r="B18" s="15" t="s">
        <v>77</v>
      </c>
      <c r="C18" s="248">
        <v>121402.77</v>
      </c>
      <c r="D18" s="152">
        <v>118505</v>
      </c>
      <c r="E18" s="216">
        <f t="shared" si="0"/>
        <v>2.4452723513775965</v>
      </c>
      <c r="F18" s="342"/>
      <c r="G18" s="149"/>
      <c r="H18" s="150"/>
      <c r="I18" s="156"/>
      <c r="J18" s="156"/>
    </row>
    <row r="19" spans="1:10" ht="20.25" customHeight="1" thickBot="1">
      <c r="A19" s="340" t="s">
        <v>492</v>
      </c>
      <c r="B19" s="154" t="s">
        <v>76</v>
      </c>
      <c r="C19" s="247">
        <v>3560</v>
      </c>
      <c r="D19" s="148">
        <v>282</v>
      </c>
      <c r="E19" s="215">
        <f t="shared" si="0"/>
        <v>1162.4113475177305</v>
      </c>
      <c r="F19" s="339"/>
      <c r="G19" s="149"/>
      <c r="H19" s="150"/>
      <c r="I19" s="156"/>
      <c r="J19" s="156"/>
    </row>
    <row r="20" spans="1:10" ht="20.25" customHeight="1" thickBot="1">
      <c r="A20" s="340"/>
      <c r="B20" s="9" t="s">
        <v>87</v>
      </c>
      <c r="C20" s="247">
        <f>IF(C19&lt;&gt;0,C21*1000/C19,"")</f>
        <v>566.61516853932585</v>
      </c>
      <c r="D20" s="148">
        <v>363</v>
      </c>
      <c r="E20" s="215">
        <f t="shared" si="0"/>
        <v>56.092332930943769</v>
      </c>
      <c r="F20" s="339"/>
      <c r="G20" s="149"/>
      <c r="H20" s="150"/>
      <c r="I20" s="156"/>
      <c r="J20" s="156"/>
    </row>
    <row r="21" spans="1:10" ht="20.25" customHeight="1" thickBot="1">
      <c r="A21" s="340"/>
      <c r="B21" s="15" t="s">
        <v>77</v>
      </c>
      <c r="C21" s="248">
        <v>2017.15</v>
      </c>
      <c r="D21" s="152">
        <v>102</v>
      </c>
      <c r="E21" s="216">
        <f t="shared" si="0"/>
        <v>1877.5980392156864</v>
      </c>
      <c r="F21" s="339"/>
      <c r="G21" s="149"/>
      <c r="H21" s="150"/>
      <c r="I21" s="156"/>
      <c r="J21" s="156"/>
    </row>
    <row r="22" spans="1:10" ht="20.25" customHeight="1" thickBot="1">
      <c r="A22" s="340" t="s">
        <v>493</v>
      </c>
      <c r="B22" s="9" t="s">
        <v>76</v>
      </c>
      <c r="C22" s="247">
        <v>294895</v>
      </c>
      <c r="D22" s="148">
        <v>278856</v>
      </c>
      <c r="E22" s="215">
        <f t="shared" si="0"/>
        <v>5.7517141463694514</v>
      </c>
    </row>
    <row r="23" spans="1:10" ht="20.25" customHeight="1" thickBot="1">
      <c r="A23" s="340"/>
      <c r="B23" s="9" t="s">
        <v>87</v>
      </c>
      <c r="C23" s="247">
        <f>C24*1000/C22</f>
        <v>402.50994421743331</v>
      </c>
      <c r="D23" s="148">
        <v>424</v>
      </c>
      <c r="E23" s="215">
        <f t="shared" si="0"/>
        <v>-5.0684093826808265</v>
      </c>
    </row>
    <row r="24" spans="1:10" ht="20.25" customHeight="1" thickBot="1">
      <c r="A24" s="340"/>
      <c r="B24" s="15" t="s">
        <v>77</v>
      </c>
      <c r="C24" s="248">
        <v>118698.17</v>
      </c>
      <c r="D24" s="152">
        <v>118221.8</v>
      </c>
      <c r="E24" s="216">
        <f t="shared" si="0"/>
        <v>0.4029459879649977</v>
      </c>
    </row>
    <row r="25" spans="1:10" ht="20.25" customHeight="1" thickBot="1">
      <c r="A25" s="340" t="s">
        <v>494</v>
      </c>
      <c r="B25" s="9" t="s">
        <v>76</v>
      </c>
      <c r="C25" s="247">
        <v>2360</v>
      </c>
      <c r="D25" s="148">
        <v>839</v>
      </c>
      <c r="E25" s="215">
        <f t="shared" si="0"/>
        <v>181.28724672228844</v>
      </c>
    </row>
    <row r="26" spans="1:10" ht="20.25" customHeight="1" thickBot="1">
      <c r="A26" s="340"/>
      <c r="B26" s="9" t="s">
        <v>87</v>
      </c>
      <c r="C26" s="247">
        <f>IF(C25&lt;&gt;0,C27*1000/C25,"")</f>
        <v>291.29237288135596</v>
      </c>
      <c r="D26" s="148">
        <v>215</v>
      </c>
      <c r="E26" s="215">
        <f t="shared" si="0"/>
        <v>35.484824595979518</v>
      </c>
    </row>
    <row r="27" spans="1:10" ht="20.25" customHeight="1" thickBot="1">
      <c r="A27" s="340"/>
      <c r="B27" s="15" t="s">
        <v>77</v>
      </c>
      <c r="C27" s="248">
        <v>687.45</v>
      </c>
      <c r="D27" s="152">
        <v>181</v>
      </c>
      <c r="E27" s="216">
        <f t="shared" si="0"/>
        <v>279.80662983425418</v>
      </c>
    </row>
    <row r="28" spans="1:10" ht="20.25" customHeight="1">
      <c r="A28" s="344" t="s">
        <v>91</v>
      </c>
      <c r="B28" s="9" t="s">
        <v>76</v>
      </c>
      <c r="C28" s="247">
        <v>846</v>
      </c>
      <c r="D28" s="148">
        <v>873</v>
      </c>
      <c r="E28" s="215">
        <f t="shared" si="0"/>
        <v>-3.0927835051546424</v>
      </c>
    </row>
    <row r="29" spans="1:10" ht="20.25" customHeight="1">
      <c r="A29" s="345"/>
      <c r="B29" s="9" t="s">
        <v>87</v>
      </c>
      <c r="C29" s="247">
        <f>IF(C28&lt;&gt;0,C30*1000/C28,"")</f>
        <v>139.73995271867614</v>
      </c>
      <c r="D29" s="148">
        <v>149</v>
      </c>
      <c r="E29" s="215">
        <f t="shared" si="0"/>
        <v>-6.2147968331032644</v>
      </c>
    </row>
    <row r="30" spans="1:10" ht="20.25" customHeight="1" thickBot="1">
      <c r="A30" s="340"/>
      <c r="B30" s="15" t="s">
        <v>77</v>
      </c>
      <c r="C30" s="248">
        <v>118.22</v>
      </c>
      <c r="D30" s="152">
        <v>130</v>
      </c>
      <c r="E30" s="216">
        <f t="shared" si="0"/>
        <v>-9.0615384615384613</v>
      </c>
    </row>
    <row r="31" spans="1:10" ht="20.25" customHeight="1" thickBot="1">
      <c r="A31" s="343" t="s">
        <v>92</v>
      </c>
      <c r="B31" s="9" t="s">
        <v>76</v>
      </c>
      <c r="C31" s="247">
        <v>846</v>
      </c>
      <c r="D31" s="148">
        <v>873</v>
      </c>
      <c r="E31" s="215">
        <f t="shared" si="0"/>
        <v>-3.0927835051546424</v>
      </c>
    </row>
    <row r="32" spans="1:10" ht="20.25" customHeight="1" thickBot="1">
      <c r="A32" s="343"/>
      <c r="B32" s="9" t="s">
        <v>87</v>
      </c>
      <c r="C32" s="247">
        <f>IF(C31&lt;&gt;0,C33*1000/C31,"")</f>
        <v>139.73995271867614</v>
      </c>
      <c r="D32" s="148">
        <v>149</v>
      </c>
      <c r="E32" s="215">
        <f t="shared" si="0"/>
        <v>-6.2147968331032644</v>
      </c>
    </row>
    <row r="33" spans="1:5" ht="20.25" customHeight="1" thickBot="1">
      <c r="A33" s="343"/>
      <c r="B33" s="15" t="s">
        <v>77</v>
      </c>
      <c r="C33" s="248">
        <v>118.22</v>
      </c>
      <c r="D33" s="152">
        <v>130</v>
      </c>
      <c r="E33" s="216">
        <f t="shared" si="0"/>
        <v>-9.0615384615384613</v>
      </c>
    </row>
    <row r="34" spans="1:5" ht="14.25" thickBot="1">
      <c r="A34" s="343" t="s">
        <v>93</v>
      </c>
      <c r="B34" s="9" t="s">
        <v>76</v>
      </c>
      <c r="C34" s="249"/>
      <c r="D34" s="148"/>
      <c r="E34" s="215"/>
    </row>
    <row r="35" spans="1:5" ht="14.25" thickBot="1">
      <c r="A35" s="343"/>
      <c r="B35" s="9" t="s">
        <v>87</v>
      </c>
      <c r="C35" s="250" t="str">
        <f>IF(C34&lt;&gt;0,C36*1000/C34,"")</f>
        <v/>
      </c>
      <c r="D35" s="148"/>
      <c r="E35" s="215"/>
    </row>
    <row r="36" spans="1:5" ht="14.25" thickBot="1">
      <c r="A36" s="343"/>
      <c r="B36" s="15" t="s">
        <v>77</v>
      </c>
      <c r="C36" s="251"/>
      <c r="D36" s="152"/>
      <c r="E36" s="216"/>
    </row>
    <row r="37" spans="1:5" ht="14.25" thickBot="1">
      <c r="A37" s="340" t="s">
        <v>94</v>
      </c>
      <c r="B37" s="9" t="s">
        <v>76</v>
      </c>
      <c r="C37" s="247">
        <v>3477</v>
      </c>
      <c r="D37" s="148">
        <v>2724</v>
      </c>
      <c r="E37" s="215">
        <f t="shared" si="0"/>
        <v>27.643171806167402</v>
      </c>
    </row>
    <row r="38" spans="1:5" ht="14.25" thickBot="1">
      <c r="A38" s="340"/>
      <c r="B38" s="9" t="s">
        <v>87</v>
      </c>
      <c r="C38" s="247">
        <f>C39*1000/C37</f>
        <v>489.20621225194134</v>
      </c>
      <c r="D38" s="148">
        <v>506</v>
      </c>
      <c r="E38" s="215">
        <f t="shared" si="0"/>
        <v>-3.3189303849918304</v>
      </c>
    </row>
    <row r="39" spans="1:5" ht="14.25" thickBot="1">
      <c r="A39" s="340"/>
      <c r="B39" s="15" t="s">
        <v>77</v>
      </c>
      <c r="C39" s="248">
        <v>1700.97</v>
      </c>
      <c r="D39" s="152">
        <v>1378</v>
      </c>
      <c r="E39" s="216">
        <f t="shared" si="0"/>
        <v>23.437590711175616</v>
      </c>
    </row>
  </sheetData>
  <mergeCells count="18">
    <mergeCell ref="A34:A36"/>
    <mergeCell ref="A37:A39"/>
    <mergeCell ref="A31:A33"/>
    <mergeCell ref="A25:A27"/>
    <mergeCell ref="A28:A30"/>
    <mergeCell ref="A4:A6"/>
    <mergeCell ref="A7:A9"/>
    <mergeCell ref="F4:F6"/>
    <mergeCell ref="F7:F9"/>
    <mergeCell ref="F10:F12"/>
    <mergeCell ref="F19:F21"/>
    <mergeCell ref="A19:A21"/>
    <mergeCell ref="A22:A24"/>
    <mergeCell ref="A10:A12"/>
    <mergeCell ref="A13:A15"/>
    <mergeCell ref="A16:A18"/>
    <mergeCell ref="F13:F15"/>
    <mergeCell ref="F16:F18"/>
  </mergeCells>
  <phoneticPr fontId="16" type="noConversion"/>
  <pageMargins left="0.75" right="0.75" top="1" bottom="1" header="0.51180555555555596" footer="0.5118055555555559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2"/>
  <sheetViews>
    <sheetView workbookViewId="0">
      <selection activeCell="G27" sqref="G27"/>
    </sheetView>
  </sheetViews>
  <sheetFormatPr defaultColWidth="9" defaultRowHeight="13.5"/>
  <cols>
    <col min="1" max="1" width="11.25" customWidth="1"/>
    <col min="4" max="4" width="9" style="287"/>
  </cols>
  <sheetData>
    <row r="1" spans="1:23" ht="21">
      <c r="A1" s="1" t="s">
        <v>95</v>
      </c>
      <c r="L1" s="96"/>
    </row>
    <row r="2" spans="1:23" ht="14.25" thickBot="1">
      <c r="A2" s="138" t="s">
        <v>96</v>
      </c>
      <c r="L2" s="2"/>
    </row>
    <row r="3" spans="1:23" ht="15.75" customHeight="1" thickBot="1">
      <c r="A3" s="346" t="s">
        <v>500</v>
      </c>
      <c r="B3" s="349"/>
      <c r="C3" s="349"/>
      <c r="D3" s="349"/>
      <c r="E3" s="349"/>
      <c r="F3" s="349"/>
      <c r="G3" s="349"/>
      <c r="H3" s="349"/>
      <c r="I3" s="349"/>
      <c r="J3" s="349"/>
      <c r="K3" s="349"/>
      <c r="L3" s="352"/>
      <c r="M3" s="352"/>
      <c r="N3" s="352"/>
      <c r="O3" s="352"/>
      <c r="P3" s="353"/>
      <c r="Q3" s="353"/>
      <c r="R3" s="353"/>
      <c r="S3" s="350" t="s">
        <v>97</v>
      </c>
      <c r="T3" s="350"/>
      <c r="U3" s="350"/>
      <c r="V3" s="350"/>
      <c r="W3" s="350"/>
    </row>
    <row r="4" spans="1:23" ht="14.25" thickBot="1">
      <c r="A4" s="347"/>
      <c r="B4" s="349"/>
      <c r="C4" s="349"/>
      <c r="D4" s="349"/>
      <c r="E4" s="349"/>
      <c r="F4" s="349"/>
      <c r="G4" s="349"/>
      <c r="H4" s="349"/>
      <c r="I4" s="349"/>
      <c r="J4" s="349"/>
      <c r="K4" s="349"/>
      <c r="O4" s="220"/>
      <c r="P4" s="142"/>
      <c r="Q4" s="142"/>
      <c r="R4" s="223"/>
      <c r="S4" s="351"/>
      <c r="T4" s="351"/>
      <c r="U4" s="351"/>
      <c r="V4" s="351"/>
      <c r="W4" s="351"/>
    </row>
    <row r="5" spans="1:23" ht="14.25" thickBot="1">
      <c r="A5" s="347"/>
      <c r="B5" s="349"/>
      <c r="C5" s="349"/>
      <c r="D5" s="349"/>
      <c r="E5" s="349"/>
      <c r="F5" s="349"/>
      <c r="G5" s="349"/>
      <c r="H5" s="349"/>
      <c r="I5" s="349"/>
      <c r="J5" s="349"/>
      <c r="K5" s="349"/>
      <c r="P5" s="222"/>
      <c r="Q5" s="19"/>
      <c r="R5" s="221"/>
      <c r="S5" s="351"/>
      <c r="T5" s="351"/>
      <c r="U5" s="351"/>
      <c r="V5" s="351"/>
      <c r="W5" s="351"/>
    </row>
    <row r="6" spans="1:23" ht="15" customHeight="1" thickBot="1">
      <c r="A6" s="347"/>
      <c r="B6" s="354" t="s">
        <v>98</v>
      </c>
      <c r="C6" s="355" t="s">
        <v>99</v>
      </c>
      <c r="D6" s="353"/>
      <c r="E6" s="353"/>
      <c r="F6" s="355" t="s">
        <v>100</v>
      </c>
      <c r="G6" s="139"/>
      <c r="H6" s="356" t="s">
        <v>101</v>
      </c>
      <c r="I6" s="356" t="s">
        <v>102</v>
      </c>
      <c r="J6" s="356" t="s">
        <v>103</v>
      </c>
      <c r="K6" s="355" t="s">
        <v>104</v>
      </c>
      <c r="L6" s="306" t="s">
        <v>499</v>
      </c>
      <c r="M6" s="306" t="s">
        <v>105</v>
      </c>
      <c r="N6" s="306" t="s">
        <v>106</v>
      </c>
      <c r="O6" s="295" t="s">
        <v>107</v>
      </c>
      <c r="P6" s="307" t="s">
        <v>108</v>
      </c>
      <c r="Q6" s="306" t="s">
        <v>109</v>
      </c>
      <c r="R6" s="296" t="s">
        <v>110</v>
      </c>
      <c r="S6" s="303"/>
      <c r="T6" s="306" t="s">
        <v>111</v>
      </c>
      <c r="U6" s="306" t="s">
        <v>112</v>
      </c>
      <c r="V6" s="306" t="s">
        <v>113</v>
      </c>
      <c r="W6" s="295" t="s">
        <v>114</v>
      </c>
    </row>
    <row r="7" spans="1:23" ht="25.5" thickBot="1">
      <c r="A7" s="348"/>
      <c r="B7" s="354"/>
      <c r="C7" s="355"/>
      <c r="D7" s="288" t="s">
        <v>744</v>
      </c>
      <c r="E7" s="217" t="s">
        <v>115</v>
      </c>
      <c r="F7" s="355"/>
      <c r="G7" s="140" t="s">
        <v>116</v>
      </c>
      <c r="H7" s="356"/>
      <c r="I7" s="356"/>
      <c r="J7" s="356"/>
      <c r="K7" s="355"/>
      <c r="L7" s="308"/>
      <c r="M7" s="308"/>
      <c r="N7" s="308"/>
      <c r="O7" s="298"/>
      <c r="P7" s="308"/>
      <c r="Q7" s="308"/>
      <c r="R7" s="299"/>
      <c r="S7" s="297"/>
      <c r="T7" s="308"/>
      <c r="U7" s="308"/>
      <c r="V7" s="308"/>
      <c r="W7" s="298"/>
    </row>
    <row r="8" spans="1:23">
      <c r="A8" s="114" t="s">
        <v>47</v>
      </c>
      <c r="B8" s="185">
        <v>601728.75</v>
      </c>
      <c r="C8" s="185">
        <v>581780.125</v>
      </c>
      <c r="D8" s="289">
        <v>578846.47499999998</v>
      </c>
      <c r="E8" s="185">
        <v>933.65</v>
      </c>
      <c r="F8" s="185">
        <v>2950.4749999999999</v>
      </c>
      <c r="G8" s="185">
        <v>1738.9</v>
      </c>
      <c r="H8" s="185">
        <v>5377.56</v>
      </c>
      <c r="I8" s="185">
        <v>6281.15</v>
      </c>
      <c r="J8" s="185">
        <v>1561.3</v>
      </c>
      <c r="K8" s="187">
        <v>23.6</v>
      </c>
      <c r="L8" s="189">
        <v>1080.3</v>
      </c>
      <c r="M8" s="185">
        <v>422.8</v>
      </c>
      <c r="N8" s="185">
        <v>1847.64</v>
      </c>
      <c r="O8" s="185">
        <v>403.8</v>
      </c>
      <c r="P8" s="185">
        <v>953.32600000000002</v>
      </c>
      <c r="Q8" s="185">
        <v>419.42599999999999</v>
      </c>
      <c r="R8" s="185">
        <v>532.79999999999995</v>
      </c>
      <c r="S8" s="89">
        <v>194303</v>
      </c>
      <c r="T8" s="89">
        <v>179799</v>
      </c>
      <c r="U8" s="89">
        <v>1503</v>
      </c>
      <c r="V8" s="89">
        <v>2675</v>
      </c>
      <c r="W8" s="103">
        <v>3013</v>
      </c>
    </row>
    <row r="9" spans="1:23">
      <c r="A9" s="88" t="s">
        <v>48</v>
      </c>
      <c r="B9" s="185">
        <v>5070.24</v>
      </c>
      <c r="C9" s="185">
        <v>4006.1</v>
      </c>
      <c r="D9" s="289">
        <v>4891.9780000000001</v>
      </c>
      <c r="E9" s="185"/>
      <c r="F9" s="185">
        <v>145</v>
      </c>
      <c r="G9" s="185">
        <v>0</v>
      </c>
      <c r="H9" s="185">
        <v>675.9</v>
      </c>
      <c r="I9" s="185">
        <v>193.4</v>
      </c>
      <c r="J9" s="185"/>
      <c r="K9" s="187"/>
      <c r="L9" s="189"/>
      <c r="M9" s="185"/>
      <c r="N9" s="185">
        <v>49.84</v>
      </c>
      <c r="O9" s="185"/>
      <c r="P9" s="185">
        <v>24.5</v>
      </c>
      <c r="Q9" s="185">
        <v>2</v>
      </c>
      <c r="R9" s="185">
        <v>22.5</v>
      </c>
      <c r="S9" s="89">
        <v>2176</v>
      </c>
      <c r="T9" s="89">
        <v>1622</v>
      </c>
      <c r="U9" s="89">
        <v>50</v>
      </c>
      <c r="V9" s="89">
        <v>333</v>
      </c>
      <c r="W9" s="103">
        <v>73</v>
      </c>
    </row>
    <row r="10" spans="1:23">
      <c r="A10" s="88" t="s">
        <v>49</v>
      </c>
      <c r="B10" s="185">
        <v>3092.1109999999999</v>
      </c>
      <c r="C10" s="185">
        <v>2967.1109999999999</v>
      </c>
      <c r="D10" s="289">
        <v>4064.989</v>
      </c>
      <c r="E10" s="185"/>
      <c r="F10" s="185">
        <v>38</v>
      </c>
      <c r="G10" s="185">
        <v>38</v>
      </c>
      <c r="H10" s="185">
        <v>31</v>
      </c>
      <c r="I10" s="185">
        <v>56</v>
      </c>
      <c r="J10" s="185"/>
      <c r="K10" s="187"/>
      <c r="L10" s="189"/>
      <c r="M10" s="185"/>
      <c r="N10" s="185"/>
      <c r="O10" s="185"/>
      <c r="P10" s="185">
        <v>50</v>
      </c>
      <c r="Q10" s="185">
        <v>30</v>
      </c>
      <c r="R10" s="185">
        <v>20</v>
      </c>
      <c r="S10" s="89">
        <v>1419</v>
      </c>
      <c r="T10" s="89">
        <v>1320</v>
      </c>
      <c r="U10" s="89">
        <v>16</v>
      </c>
      <c r="V10" s="89">
        <v>55</v>
      </c>
      <c r="W10" s="103">
        <v>28</v>
      </c>
    </row>
    <row r="11" spans="1:23">
      <c r="A11" s="88" t="s">
        <v>50</v>
      </c>
      <c r="B11" s="185">
        <v>976.7</v>
      </c>
      <c r="C11" s="185">
        <v>896.6</v>
      </c>
      <c r="D11" s="289">
        <v>1467.278</v>
      </c>
      <c r="E11" s="185">
        <v>27.2</v>
      </c>
      <c r="F11" s="185"/>
      <c r="G11" s="185"/>
      <c r="H11" s="185">
        <v>23.8</v>
      </c>
      <c r="I11" s="185">
        <v>21</v>
      </c>
      <c r="J11" s="185">
        <v>18</v>
      </c>
      <c r="K11" s="187">
        <v>12</v>
      </c>
      <c r="L11" s="189">
        <v>3</v>
      </c>
      <c r="M11" s="185"/>
      <c r="N11" s="185">
        <v>2</v>
      </c>
      <c r="O11" s="185"/>
      <c r="P11" s="185">
        <v>13</v>
      </c>
      <c r="Q11" s="185">
        <v>4.7</v>
      </c>
      <c r="R11" s="185">
        <v>8.3000000000000007</v>
      </c>
      <c r="S11" s="89">
        <v>606</v>
      </c>
      <c r="T11" s="89">
        <v>456</v>
      </c>
      <c r="U11" s="89"/>
      <c r="V11" s="89">
        <v>65</v>
      </c>
      <c r="W11" s="103">
        <v>44</v>
      </c>
    </row>
    <row r="12" spans="1:23">
      <c r="A12" s="88" t="s">
        <v>51</v>
      </c>
      <c r="B12" s="185">
        <v>2349.5</v>
      </c>
      <c r="C12" s="185">
        <v>2147.1</v>
      </c>
      <c r="D12" s="289">
        <v>3530.9780000000001</v>
      </c>
      <c r="E12" s="185"/>
      <c r="F12" s="185"/>
      <c r="G12" s="185"/>
      <c r="H12" s="185">
        <v>62.4</v>
      </c>
      <c r="I12" s="185">
        <v>140</v>
      </c>
      <c r="J12" s="185"/>
      <c r="K12" s="187"/>
      <c r="L12" s="189"/>
      <c r="M12" s="185"/>
      <c r="N12" s="185"/>
      <c r="O12" s="185"/>
      <c r="P12" s="185"/>
      <c r="Q12" s="185"/>
      <c r="R12" s="185"/>
      <c r="S12" s="89">
        <v>1193</v>
      </c>
      <c r="T12" s="89">
        <v>1095</v>
      </c>
      <c r="U12" s="89"/>
      <c r="V12" s="89">
        <v>38</v>
      </c>
      <c r="W12" s="103">
        <v>60</v>
      </c>
    </row>
    <row r="13" spans="1:23">
      <c r="A13" s="88" t="s">
        <v>52</v>
      </c>
      <c r="B13" s="185">
        <v>16714.5</v>
      </c>
      <c r="C13" s="185">
        <v>16669</v>
      </c>
      <c r="D13" s="289">
        <v>19055.878000000001</v>
      </c>
      <c r="E13" s="185">
        <v>20</v>
      </c>
      <c r="F13" s="185">
        <v>4.2</v>
      </c>
      <c r="G13" s="185"/>
      <c r="H13" s="185">
        <v>6</v>
      </c>
      <c r="I13" s="185">
        <v>16.5</v>
      </c>
      <c r="J13" s="185">
        <v>11</v>
      </c>
      <c r="K13" s="187">
        <v>1.8</v>
      </c>
      <c r="L13" s="189">
        <v>6</v>
      </c>
      <c r="M13" s="185"/>
      <c r="N13" s="185"/>
      <c r="O13" s="185"/>
      <c r="P13" s="185"/>
      <c r="Q13" s="185"/>
      <c r="R13" s="185"/>
      <c r="S13" s="89">
        <v>6966</v>
      </c>
      <c r="T13" s="89">
        <v>6953</v>
      </c>
      <c r="U13" s="89">
        <v>2</v>
      </c>
      <c r="V13" s="89">
        <v>2</v>
      </c>
      <c r="W13" s="103">
        <v>9</v>
      </c>
    </row>
    <row r="14" spans="1:23">
      <c r="A14" s="88" t="s">
        <v>53</v>
      </c>
      <c r="B14" s="185">
        <v>34574.800000000003</v>
      </c>
      <c r="C14" s="185">
        <v>32064.3</v>
      </c>
      <c r="D14" s="289">
        <v>39997.89</v>
      </c>
      <c r="E14" s="185"/>
      <c r="F14" s="185">
        <v>352.5</v>
      </c>
      <c r="G14" s="185">
        <v>350</v>
      </c>
      <c r="H14" s="185">
        <v>1619.5</v>
      </c>
      <c r="I14" s="185">
        <v>311</v>
      </c>
      <c r="J14" s="185">
        <v>59</v>
      </c>
      <c r="K14" s="187"/>
      <c r="L14" s="189">
        <v>113</v>
      </c>
      <c r="M14" s="185">
        <v>0.5</v>
      </c>
      <c r="N14" s="185">
        <v>35</v>
      </c>
      <c r="O14" s="185">
        <v>20</v>
      </c>
      <c r="P14" s="185">
        <v>8.9</v>
      </c>
      <c r="Q14" s="185">
        <v>6.1</v>
      </c>
      <c r="R14" s="185">
        <v>2.8</v>
      </c>
      <c r="S14" s="89">
        <v>15172</v>
      </c>
      <c r="T14" s="89">
        <v>13505</v>
      </c>
      <c r="U14" s="89">
        <v>351</v>
      </c>
      <c r="V14" s="89">
        <v>950</v>
      </c>
      <c r="W14" s="103">
        <v>227</v>
      </c>
    </row>
    <row r="15" spans="1:23">
      <c r="A15" s="88" t="s">
        <v>54</v>
      </c>
      <c r="B15" s="185">
        <v>37424.5</v>
      </c>
      <c r="C15" s="185">
        <v>33775.4</v>
      </c>
      <c r="D15" s="289">
        <v>30763.277999999998</v>
      </c>
      <c r="E15" s="185"/>
      <c r="F15" s="185">
        <v>65.5</v>
      </c>
      <c r="G15" s="185"/>
      <c r="H15" s="185">
        <v>29.5</v>
      </c>
      <c r="I15" s="185">
        <v>2876.1</v>
      </c>
      <c r="J15" s="185">
        <v>153</v>
      </c>
      <c r="K15" s="187"/>
      <c r="L15" s="189">
        <v>21</v>
      </c>
      <c r="M15" s="185">
        <v>5</v>
      </c>
      <c r="N15" s="185">
        <v>489</v>
      </c>
      <c r="O15" s="185">
        <v>10</v>
      </c>
      <c r="P15" s="185">
        <v>332.75</v>
      </c>
      <c r="Q15" s="185">
        <v>327.35000000000002</v>
      </c>
      <c r="R15" s="185">
        <v>5.3</v>
      </c>
      <c r="S15" s="89">
        <v>11624</v>
      </c>
      <c r="T15" s="89">
        <v>9325</v>
      </c>
      <c r="U15" s="89">
        <v>25</v>
      </c>
      <c r="V15" s="89">
        <v>18</v>
      </c>
      <c r="W15" s="103">
        <v>877</v>
      </c>
    </row>
    <row r="16" spans="1:23">
      <c r="A16" s="88" t="s">
        <v>55</v>
      </c>
      <c r="B16" s="185">
        <v>24655</v>
      </c>
      <c r="C16" s="185">
        <v>21287.5</v>
      </c>
      <c r="D16" s="289">
        <v>23782.878000000001</v>
      </c>
      <c r="E16" s="185"/>
      <c r="F16" s="185">
        <v>236</v>
      </c>
      <c r="G16" s="185"/>
      <c r="H16" s="185">
        <v>2001</v>
      </c>
      <c r="I16" s="185">
        <v>88</v>
      </c>
      <c r="J16" s="185">
        <v>45</v>
      </c>
      <c r="K16" s="187"/>
      <c r="L16" s="189"/>
      <c r="M16" s="185">
        <v>400</v>
      </c>
      <c r="N16" s="185">
        <v>597.5</v>
      </c>
      <c r="O16" s="185"/>
      <c r="P16" s="185">
        <v>36.5</v>
      </c>
      <c r="Q16" s="185">
        <v>26.5</v>
      </c>
      <c r="R16" s="185">
        <v>10</v>
      </c>
      <c r="S16" s="89">
        <v>9986</v>
      </c>
      <c r="T16" s="89">
        <v>7496</v>
      </c>
      <c r="U16" s="89">
        <v>84</v>
      </c>
      <c r="V16" s="89">
        <v>672</v>
      </c>
      <c r="W16" s="103">
        <v>60</v>
      </c>
    </row>
    <row r="17" spans="1:23">
      <c r="A17" s="88" t="s">
        <v>56</v>
      </c>
      <c r="B17" s="185">
        <v>98361.26</v>
      </c>
      <c r="C17" s="185">
        <v>96126.56</v>
      </c>
      <c r="D17" s="289">
        <v>90280.56</v>
      </c>
      <c r="E17" s="185">
        <v>205</v>
      </c>
      <c r="F17" s="185">
        <v>1008.9</v>
      </c>
      <c r="G17" s="185">
        <v>908.9</v>
      </c>
      <c r="H17" s="185">
        <v>286</v>
      </c>
      <c r="I17" s="185">
        <v>930.5</v>
      </c>
      <c r="J17" s="185"/>
      <c r="K17" s="187"/>
      <c r="L17" s="189"/>
      <c r="M17" s="185">
        <v>0.8</v>
      </c>
      <c r="N17" s="185"/>
      <c r="O17" s="185">
        <v>8.5</v>
      </c>
      <c r="P17" s="185">
        <v>1</v>
      </c>
      <c r="Q17" s="185"/>
      <c r="R17" s="185"/>
      <c r="S17" s="89">
        <v>29618</v>
      </c>
      <c r="T17" s="89">
        <v>28573</v>
      </c>
      <c r="U17" s="89">
        <v>324</v>
      </c>
      <c r="V17" s="89">
        <v>197</v>
      </c>
      <c r="W17" s="103">
        <v>524</v>
      </c>
    </row>
    <row r="18" spans="1:23">
      <c r="A18" s="88" t="s">
        <v>57</v>
      </c>
      <c r="B18" s="185">
        <v>20107</v>
      </c>
      <c r="C18" s="185">
        <v>19747.599999999999</v>
      </c>
      <c r="D18" s="289">
        <v>18891.599999999999</v>
      </c>
      <c r="E18" s="185">
        <v>156</v>
      </c>
      <c r="F18" s="185">
        <v>30</v>
      </c>
      <c r="G18" s="185">
        <v>25</v>
      </c>
      <c r="H18" s="185"/>
      <c r="I18" s="185">
        <v>10</v>
      </c>
      <c r="J18" s="185"/>
      <c r="K18" s="187">
        <v>8</v>
      </c>
      <c r="L18" s="189"/>
      <c r="M18" s="185"/>
      <c r="N18" s="185">
        <v>296.39999999999998</v>
      </c>
      <c r="O18" s="185">
        <v>15</v>
      </c>
      <c r="P18" s="185">
        <v>5.5</v>
      </c>
      <c r="Q18" s="185"/>
      <c r="R18" s="185">
        <v>5.5</v>
      </c>
      <c r="S18" s="89">
        <v>5960</v>
      </c>
      <c r="T18" s="89">
        <v>5615</v>
      </c>
      <c r="U18" s="89"/>
      <c r="V18" s="89"/>
      <c r="W18" s="103">
        <v>5</v>
      </c>
    </row>
    <row r="19" spans="1:23">
      <c r="A19" s="88" t="s">
        <v>58</v>
      </c>
      <c r="B19" s="185">
        <v>28760.449000000001</v>
      </c>
      <c r="C19" s="185">
        <v>24653.763999999999</v>
      </c>
      <c r="D19" s="289">
        <v>28444.928</v>
      </c>
      <c r="E19" s="185">
        <v>98</v>
      </c>
      <c r="F19" s="185">
        <v>539.375</v>
      </c>
      <c r="G19" s="185">
        <v>117</v>
      </c>
      <c r="H19" s="185">
        <v>425.46</v>
      </c>
      <c r="I19" s="185">
        <v>501.05</v>
      </c>
      <c r="J19" s="185">
        <v>1267.5999999999999</v>
      </c>
      <c r="K19" s="187">
        <v>1.8</v>
      </c>
      <c r="L19" s="189">
        <v>887.5</v>
      </c>
      <c r="M19" s="185">
        <v>5</v>
      </c>
      <c r="N19" s="185">
        <v>317.89999999999998</v>
      </c>
      <c r="O19" s="185">
        <v>161</v>
      </c>
      <c r="P19" s="185">
        <v>19.75</v>
      </c>
      <c r="Q19" s="185">
        <v>5.75</v>
      </c>
      <c r="R19" s="185">
        <v>14</v>
      </c>
      <c r="S19" s="89">
        <v>12344</v>
      </c>
      <c r="T19" s="89">
        <v>9521</v>
      </c>
      <c r="U19" s="89">
        <v>468</v>
      </c>
      <c r="V19" s="89">
        <v>248</v>
      </c>
      <c r="W19" s="103">
        <v>265</v>
      </c>
    </row>
    <row r="20" spans="1:23">
      <c r="A20" s="88" t="s">
        <v>59</v>
      </c>
      <c r="B20" s="185">
        <v>86290</v>
      </c>
      <c r="C20" s="185">
        <v>85485</v>
      </c>
      <c r="D20" s="289">
        <v>83030</v>
      </c>
      <c r="E20" s="185">
        <v>100</v>
      </c>
      <c r="F20" s="185">
        <v>301</v>
      </c>
      <c r="G20" s="185">
        <v>300</v>
      </c>
      <c r="H20" s="185">
        <v>197</v>
      </c>
      <c r="I20" s="185">
        <v>299</v>
      </c>
      <c r="J20" s="185">
        <v>2</v>
      </c>
      <c r="K20" s="187"/>
      <c r="L20" s="189">
        <v>5</v>
      </c>
      <c r="M20" s="185"/>
      <c r="N20" s="185"/>
      <c r="O20" s="185">
        <v>1</v>
      </c>
      <c r="P20" s="185">
        <v>90.45</v>
      </c>
      <c r="Q20" s="185">
        <v>5.09</v>
      </c>
      <c r="R20" s="185">
        <v>85.36</v>
      </c>
      <c r="S20" s="89">
        <v>27777</v>
      </c>
      <c r="T20" s="89">
        <v>27337</v>
      </c>
      <c r="U20" s="89">
        <v>101</v>
      </c>
      <c r="V20" s="89">
        <v>89</v>
      </c>
      <c r="W20" s="103">
        <v>250</v>
      </c>
    </row>
    <row r="21" spans="1:23">
      <c r="A21" s="88" t="s">
        <v>60</v>
      </c>
      <c r="B21" s="185">
        <v>194161.9</v>
      </c>
      <c r="C21" s="185">
        <v>193433.3</v>
      </c>
      <c r="D21" s="289">
        <v>182234.1</v>
      </c>
      <c r="E21" s="185">
        <v>216.8</v>
      </c>
      <c r="F21" s="185">
        <v>210</v>
      </c>
      <c r="G21" s="185"/>
      <c r="H21" s="185">
        <v>12</v>
      </c>
      <c r="I21" s="185">
        <v>208.6</v>
      </c>
      <c r="J21" s="185">
        <v>5.7</v>
      </c>
      <c r="K21" s="187"/>
      <c r="L21" s="189">
        <v>32.799999999999997</v>
      </c>
      <c r="M21" s="185">
        <v>11.5</v>
      </c>
      <c r="N21" s="185">
        <v>60</v>
      </c>
      <c r="O21" s="185">
        <v>188</v>
      </c>
      <c r="P21" s="185">
        <v>35.526000000000003</v>
      </c>
      <c r="Q21" s="185">
        <v>11.885999999999999</v>
      </c>
      <c r="R21" s="185">
        <v>23.64</v>
      </c>
      <c r="S21" s="89">
        <v>52023</v>
      </c>
      <c r="T21" s="89">
        <v>51758</v>
      </c>
      <c r="U21" s="89">
        <v>72</v>
      </c>
      <c r="V21" s="89">
        <v>4</v>
      </c>
      <c r="W21" s="103">
        <v>81</v>
      </c>
    </row>
    <row r="22" spans="1:23">
      <c r="A22" s="92" t="s">
        <v>61</v>
      </c>
      <c r="B22" s="186">
        <v>49190.79</v>
      </c>
      <c r="C22" s="186">
        <v>48520.79</v>
      </c>
      <c r="D22" s="290">
        <v>48410.14</v>
      </c>
      <c r="E22" s="186">
        <v>110.65</v>
      </c>
      <c r="F22" s="186">
        <v>20</v>
      </c>
      <c r="G22" s="186"/>
      <c r="H22" s="186">
        <v>8</v>
      </c>
      <c r="I22" s="186">
        <v>630</v>
      </c>
      <c r="J22" s="186"/>
      <c r="K22" s="188"/>
      <c r="L22" s="190">
        <v>12</v>
      </c>
      <c r="M22" s="186"/>
      <c r="N22" s="186"/>
      <c r="O22" s="186"/>
      <c r="P22" s="186">
        <v>335.4</v>
      </c>
      <c r="Q22" s="186"/>
      <c r="R22" s="186">
        <v>335.4</v>
      </c>
      <c r="S22" s="93">
        <v>17439</v>
      </c>
      <c r="T22" s="93">
        <v>15223</v>
      </c>
      <c r="U22" s="93">
        <v>10</v>
      </c>
      <c r="V22" s="93">
        <v>4</v>
      </c>
      <c r="W22" s="104">
        <v>510</v>
      </c>
    </row>
  </sheetData>
  <mergeCells count="25">
    <mergeCell ref="I6:I7"/>
    <mergeCell ref="O6:O7"/>
    <mergeCell ref="P6:P7"/>
    <mergeCell ref="Q6:Q7"/>
    <mergeCell ref="J6:J7"/>
    <mergeCell ref="K6:K7"/>
    <mergeCell ref="L6:L7"/>
    <mergeCell ref="M6:M7"/>
    <mergeCell ref="N6:N7"/>
    <mergeCell ref="A3:A7"/>
    <mergeCell ref="W6:W7"/>
    <mergeCell ref="B3:K5"/>
    <mergeCell ref="S3:W5"/>
    <mergeCell ref="R6:R7"/>
    <mergeCell ref="S6:S7"/>
    <mergeCell ref="T6:T7"/>
    <mergeCell ref="U6:U7"/>
    <mergeCell ref="V6:V7"/>
    <mergeCell ref="L3:O3"/>
    <mergeCell ref="P3:R3"/>
    <mergeCell ref="D6:E6"/>
    <mergeCell ref="B6:B7"/>
    <mergeCell ref="C6:C7"/>
    <mergeCell ref="F6:F7"/>
    <mergeCell ref="H6:H7"/>
  </mergeCells>
  <phoneticPr fontId="16" type="noConversion"/>
  <pageMargins left="0.75" right="0.75" top="1" bottom="1" header="0.51180555555555596" footer="0.5118055555555559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"/>
  <sheetViews>
    <sheetView topLeftCell="B1" workbookViewId="0">
      <selection activeCell="T11" sqref="T11"/>
    </sheetView>
  </sheetViews>
  <sheetFormatPr defaultColWidth="9" defaultRowHeight="13.5"/>
  <sheetData>
    <row r="1" spans="1:30" ht="21">
      <c r="A1" s="1" t="s">
        <v>117</v>
      </c>
      <c r="I1" s="96"/>
    </row>
    <row r="2" spans="1:30" ht="14.25" thickBot="1">
      <c r="A2" s="110" t="s">
        <v>63</v>
      </c>
      <c r="I2" s="2" t="s">
        <v>118</v>
      </c>
    </row>
    <row r="3" spans="1:30" ht="15.75" customHeight="1" thickBot="1">
      <c r="A3" s="364" t="s">
        <v>119</v>
      </c>
      <c r="B3" s="365"/>
      <c r="C3" s="365"/>
      <c r="D3" s="365"/>
      <c r="E3" s="350" t="s">
        <v>120</v>
      </c>
      <c r="F3" s="350"/>
      <c r="G3" s="350"/>
      <c r="H3" s="350"/>
      <c r="I3" s="366" t="s">
        <v>120</v>
      </c>
      <c r="J3" s="366"/>
      <c r="K3" s="367" t="s">
        <v>121</v>
      </c>
      <c r="L3" s="367"/>
      <c r="M3" s="367"/>
      <c r="N3" s="367"/>
      <c r="O3" s="367"/>
      <c r="P3" s="368" t="s">
        <v>122</v>
      </c>
      <c r="Q3" s="369"/>
      <c r="R3" s="369"/>
      <c r="S3" s="369"/>
      <c r="T3" s="369"/>
      <c r="U3" s="369"/>
      <c r="V3" s="369"/>
      <c r="W3" s="369"/>
      <c r="X3" s="363"/>
      <c r="Y3" s="363"/>
      <c r="Z3" s="363"/>
      <c r="AA3" s="363"/>
      <c r="AB3" s="363"/>
      <c r="AC3" s="363"/>
      <c r="AD3" s="363"/>
    </row>
    <row r="4" spans="1:30" ht="15.75" customHeight="1" thickBot="1">
      <c r="A4" s="364"/>
      <c r="B4" s="361" t="s">
        <v>123</v>
      </c>
      <c r="C4" s="357" t="s">
        <v>124</v>
      </c>
      <c r="D4" s="357" t="s">
        <v>125</v>
      </c>
      <c r="E4" s="357" t="s">
        <v>126</v>
      </c>
      <c r="F4" s="357" t="s">
        <v>127</v>
      </c>
      <c r="G4" s="357" t="s">
        <v>128</v>
      </c>
      <c r="H4" s="357" t="s">
        <v>129</v>
      </c>
      <c r="I4" s="357" t="s">
        <v>130</v>
      </c>
      <c r="J4" s="357" t="s">
        <v>131</v>
      </c>
      <c r="K4" s="357" t="s">
        <v>132</v>
      </c>
      <c r="L4" s="357" t="s">
        <v>133</v>
      </c>
      <c r="M4" s="357" t="s">
        <v>134</v>
      </c>
      <c r="N4" s="357" t="s">
        <v>135</v>
      </c>
      <c r="O4" s="357" t="s">
        <v>136</v>
      </c>
      <c r="P4" s="359" t="s">
        <v>137</v>
      </c>
      <c r="Q4" s="108"/>
      <c r="R4" s="108"/>
      <c r="S4" s="108"/>
      <c r="T4" s="357" t="s">
        <v>141</v>
      </c>
      <c r="U4" s="357" t="s">
        <v>142</v>
      </c>
      <c r="V4" s="357" t="s">
        <v>143</v>
      </c>
      <c r="W4" s="357" t="s">
        <v>136</v>
      </c>
      <c r="X4" s="361" t="s">
        <v>144</v>
      </c>
      <c r="Y4" s="357" t="s">
        <v>145</v>
      </c>
      <c r="Z4" s="357" t="s">
        <v>146</v>
      </c>
      <c r="AA4" s="359" t="s">
        <v>147</v>
      </c>
      <c r="AB4" s="218"/>
      <c r="AC4" s="218"/>
      <c r="AD4" s="218"/>
    </row>
    <row r="5" spans="1:30" ht="24.75" thickBot="1">
      <c r="A5" s="364"/>
      <c r="B5" s="362"/>
      <c r="C5" s="358"/>
      <c r="D5" s="358"/>
      <c r="E5" s="358"/>
      <c r="F5" s="358"/>
      <c r="G5" s="358"/>
      <c r="H5" s="358"/>
      <c r="I5" s="358"/>
      <c r="J5" s="358"/>
      <c r="K5" s="358"/>
      <c r="L5" s="358"/>
      <c r="M5" s="358"/>
      <c r="N5" s="358"/>
      <c r="O5" s="358"/>
      <c r="P5" s="360"/>
      <c r="Q5" s="224" t="s">
        <v>138</v>
      </c>
      <c r="R5" s="227" t="s">
        <v>139</v>
      </c>
      <c r="S5" s="228" t="s">
        <v>140</v>
      </c>
      <c r="T5" s="358"/>
      <c r="U5" s="358"/>
      <c r="V5" s="358"/>
      <c r="W5" s="358"/>
      <c r="X5" s="362"/>
      <c r="Y5" s="358"/>
      <c r="Z5" s="358"/>
      <c r="AA5" s="360"/>
      <c r="AB5" s="230" t="s">
        <v>148</v>
      </c>
      <c r="AC5" s="136" t="s">
        <v>149</v>
      </c>
      <c r="AD5" s="137" t="s">
        <v>150</v>
      </c>
    </row>
    <row r="6" spans="1:30">
      <c r="A6" s="133" t="s">
        <v>47</v>
      </c>
      <c r="B6" s="115">
        <v>75790</v>
      </c>
      <c r="C6" s="134">
        <v>69425</v>
      </c>
      <c r="D6" s="134">
        <v>19801</v>
      </c>
      <c r="E6" s="134">
        <v>17901</v>
      </c>
      <c r="F6" s="134">
        <v>9874</v>
      </c>
      <c r="G6" s="134">
        <v>35438</v>
      </c>
      <c r="H6" s="135">
        <v>11021</v>
      </c>
      <c r="I6" s="118">
        <v>730</v>
      </c>
      <c r="J6" s="115">
        <v>826</v>
      </c>
      <c r="K6" s="115">
        <v>46538</v>
      </c>
      <c r="L6" s="115">
        <v>2848</v>
      </c>
      <c r="M6" s="115">
        <v>12879</v>
      </c>
      <c r="N6" s="115">
        <v>11892</v>
      </c>
      <c r="O6" s="225">
        <v>1633</v>
      </c>
      <c r="P6" s="225">
        <v>69573</v>
      </c>
      <c r="Q6" s="127">
        <v>47236</v>
      </c>
      <c r="R6" s="118">
        <v>2173</v>
      </c>
      <c r="S6" s="127">
        <v>19412</v>
      </c>
      <c r="T6" s="127">
        <v>3636</v>
      </c>
      <c r="U6" s="127">
        <v>408</v>
      </c>
      <c r="V6" s="127">
        <v>30</v>
      </c>
      <c r="W6" s="127">
        <v>2143</v>
      </c>
      <c r="X6" s="118">
        <v>976</v>
      </c>
      <c r="Y6" s="116">
        <v>723</v>
      </c>
      <c r="Z6" s="118">
        <v>350</v>
      </c>
      <c r="AA6" s="115">
        <v>626</v>
      </c>
      <c r="AB6" s="115">
        <v>228</v>
      </c>
      <c r="AC6" s="115">
        <v>233</v>
      </c>
      <c r="AD6" s="126">
        <v>165</v>
      </c>
    </row>
    <row r="7" spans="1:30">
      <c r="A7" s="88" t="s">
        <v>48</v>
      </c>
      <c r="B7" s="115">
        <v>1581</v>
      </c>
      <c r="C7" s="115">
        <v>1488</v>
      </c>
      <c r="D7" s="115">
        <v>730</v>
      </c>
      <c r="E7" s="115">
        <v>200</v>
      </c>
      <c r="F7" s="115">
        <v>250</v>
      </c>
      <c r="G7" s="115">
        <v>1131</v>
      </c>
      <c r="H7" s="126"/>
      <c r="I7" s="118"/>
      <c r="J7" s="115"/>
      <c r="K7" s="115"/>
      <c r="L7" s="115">
        <v>420</v>
      </c>
      <c r="M7" s="115">
        <v>680</v>
      </c>
      <c r="N7" s="115">
        <v>481</v>
      </c>
      <c r="O7" s="225"/>
      <c r="P7" s="225">
        <v>1260</v>
      </c>
      <c r="Q7" s="127">
        <v>50</v>
      </c>
      <c r="R7" s="118">
        <v>340</v>
      </c>
      <c r="S7" s="127">
        <v>870</v>
      </c>
      <c r="T7" s="127">
        <v>280</v>
      </c>
      <c r="U7" s="127">
        <v>41</v>
      </c>
      <c r="V7" s="127"/>
      <c r="W7" s="127"/>
      <c r="X7" s="118"/>
      <c r="Y7" s="116"/>
      <c r="Z7" s="118"/>
      <c r="AA7" s="115"/>
      <c r="AB7" s="115"/>
      <c r="AC7" s="115"/>
      <c r="AD7" s="126"/>
    </row>
    <row r="8" spans="1:30">
      <c r="A8" s="88" t="s">
        <v>49</v>
      </c>
      <c r="B8" s="115">
        <v>1101</v>
      </c>
      <c r="C8" s="115">
        <v>1031</v>
      </c>
      <c r="D8" s="115">
        <v>337</v>
      </c>
      <c r="E8" s="115">
        <v>129</v>
      </c>
      <c r="F8" s="115">
        <v>140</v>
      </c>
      <c r="G8" s="115">
        <v>121</v>
      </c>
      <c r="H8" s="126">
        <v>697</v>
      </c>
      <c r="I8" s="118"/>
      <c r="J8" s="115">
        <v>14</v>
      </c>
      <c r="K8" s="115">
        <v>1039</v>
      </c>
      <c r="L8" s="115"/>
      <c r="M8" s="115"/>
      <c r="N8" s="115">
        <v>20</v>
      </c>
      <c r="O8" s="225">
        <v>42</v>
      </c>
      <c r="P8" s="225">
        <v>1077</v>
      </c>
      <c r="Q8" s="127">
        <v>1057</v>
      </c>
      <c r="R8" s="118">
        <v>10</v>
      </c>
      <c r="S8" s="127">
        <v>10</v>
      </c>
      <c r="T8" s="127"/>
      <c r="U8" s="127"/>
      <c r="V8" s="127"/>
      <c r="W8" s="127">
        <v>24</v>
      </c>
      <c r="X8" s="118"/>
      <c r="Y8" s="116"/>
      <c r="Z8" s="118"/>
      <c r="AA8" s="115"/>
      <c r="AB8" s="115"/>
      <c r="AC8" s="115"/>
      <c r="AD8" s="126"/>
    </row>
    <row r="9" spans="1:30">
      <c r="A9" s="88" t="s">
        <v>50</v>
      </c>
      <c r="B9" s="115">
        <v>1070</v>
      </c>
      <c r="C9" s="115">
        <v>1070</v>
      </c>
      <c r="D9" s="115">
        <v>926</v>
      </c>
      <c r="E9" s="115">
        <v>3</v>
      </c>
      <c r="F9" s="115">
        <v>88</v>
      </c>
      <c r="G9" s="115">
        <v>820</v>
      </c>
      <c r="H9" s="126"/>
      <c r="I9" s="118"/>
      <c r="J9" s="115">
        <v>159</v>
      </c>
      <c r="K9" s="115">
        <v>31</v>
      </c>
      <c r="L9" s="115"/>
      <c r="M9" s="115">
        <v>50</v>
      </c>
      <c r="N9" s="115">
        <v>140</v>
      </c>
      <c r="O9" s="225">
        <v>849</v>
      </c>
      <c r="P9" s="225">
        <v>83</v>
      </c>
      <c r="Q9" s="127">
        <v>80</v>
      </c>
      <c r="R9" s="118">
        <v>3</v>
      </c>
      <c r="S9" s="127"/>
      <c r="T9" s="127">
        <v>28</v>
      </c>
      <c r="U9" s="127"/>
      <c r="V9" s="127"/>
      <c r="W9" s="127">
        <v>959</v>
      </c>
      <c r="X9" s="118">
        <v>3</v>
      </c>
      <c r="Y9" s="116">
        <v>3</v>
      </c>
      <c r="Z9" s="118"/>
      <c r="AA9" s="115">
        <v>3</v>
      </c>
      <c r="AB9" s="115"/>
      <c r="AC9" s="115">
        <v>3</v>
      </c>
      <c r="AD9" s="126"/>
    </row>
    <row r="10" spans="1:30">
      <c r="A10" s="88" t="s">
        <v>51</v>
      </c>
      <c r="B10" s="115">
        <v>255</v>
      </c>
      <c r="C10" s="115">
        <v>255</v>
      </c>
      <c r="D10" s="115">
        <v>138</v>
      </c>
      <c r="E10" s="115"/>
      <c r="F10" s="115">
        <v>85</v>
      </c>
      <c r="G10" s="115">
        <v>50</v>
      </c>
      <c r="H10" s="126">
        <v>120</v>
      </c>
      <c r="I10" s="118"/>
      <c r="J10" s="115"/>
      <c r="K10" s="115">
        <v>205</v>
      </c>
      <c r="L10" s="115"/>
      <c r="M10" s="115">
        <v>50</v>
      </c>
      <c r="N10" s="115"/>
      <c r="O10" s="225"/>
      <c r="P10" s="225">
        <v>255</v>
      </c>
      <c r="Q10" s="127">
        <v>217</v>
      </c>
      <c r="R10" s="118">
        <v>38</v>
      </c>
      <c r="S10" s="127"/>
      <c r="T10" s="127"/>
      <c r="U10" s="127"/>
      <c r="V10" s="127"/>
      <c r="W10" s="127"/>
      <c r="X10" s="118"/>
      <c r="Y10" s="116"/>
      <c r="Z10" s="118"/>
      <c r="AA10" s="115"/>
      <c r="AB10" s="115"/>
      <c r="AC10" s="115"/>
      <c r="AD10" s="126"/>
    </row>
    <row r="11" spans="1:30" ht="24">
      <c r="A11" s="88" t="s">
        <v>52</v>
      </c>
      <c r="B11" s="115">
        <v>3186</v>
      </c>
      <c r="C11" s="115">
        <v>2896</v>
      </c>
      <c r="D11" s="115">
        <v>716</v>
      </c>
      <c r="E11" s="115">
        <v>192</v>
      </c>
      <c r="F11" s="115">
        <v>381</v>
      </c>
      <c r="G11" s="115">
        <v>1995</v>
      </c>
      <c r="H11" s="126">
        <v>448</v>
      </c>
      <c r="I11" s="118"/>
      <c r="J11" s="115">
        <v>170</v>
      </c>
      <c r="K11" s="115">
        <v>1096</v>
      </c>
      <c r="L11" s="115"/>
      <c r="M11" s="115">
        <v>300</v>
      </c>
      <c r="N11" s="115">
        <v>1520</v>
      </c>
      <c r="O11" s="225">
        <v>270</v>
      </c>
      <c r="P11" s="225">
        <v>3016</v>
      </c>
      <c r="Q11" s="127">
        <v>2656</v>
      </c>
      <c r="R11" s="118"/>
      <c r="S11" s="127">
        <v>360</v>
      </c>
      <c r="T11" s="127"/>
      <c r="U11" s="127"/>
      <c r="V11" s="127"/>
      <c r="W11" s="127">
        <v>170</v>
      </c>
      <c r="X11" s="118">
        <v>170</v>
      </c>
      <c r="Y11" s="116">
        <v>170</v>
      </c>
      <c r="Z11" s="118">
        <v>170</v>
      </c>
      <c r="AA11" s="115"/>
      <c r="AB11" s="115"/>
      <c r="AC11" s="115"/>
      <c r="AD11" s="126"/>
    </row>
    <row r="12" spans="1:30" ht="24">
      <c r="A12" s="88" t="s">
        <v>53</v>
      </c>
      <c r="B12" s="115">
        <v>6458</v>
      </c>
      <c r="C12" s="115">
        <v>5530</v>
      </c>
      <c r="D12" s="115">
        <v>1705</v>
      </c>
      <c r="E12" s="115">
        <v>2375</v>
      </c>
      <c r="F12" s="115">
        <v>400</v>
      </c>
      <c r="G12" s="115">
        <v>3353</v>
      </c>
      <c r="H12" s="126">
        <v>330</v>
      </c>
      <c r="I12" s="118"/>
      <c r="J12" s="115"/>
      <c r="K12" s="115">
        <v>2950</v>
      </c>
      <c r="L12" s="115">
        <v>708</v>
      </c>
      <c r="M12" s="115">
        <v>1880</v>
      </c>
      <c r="N12" s="115">
        <v>920</v>
      </c>
      <c r="O12" s="225"/>
      <c r="P12" s="225">
        <v>5470</v>
      </c>
      <c r="Q12" s="127">
        <v>4992</v>
      </c>
      <c r="R12" s="118">
        <v>200</v>
      </c>
      <c r="S12" s="127">
        <v>278</v>
      </c>
      <c r="T12" s="127">
        <v>958</v>
      </c>
      <c r="U12" s="127"/>
      <c r="V12" s="127">
        <v>30</v>
      </c>
      <c r="W12" s="127"/>
      <c r="X12" s="118"/>
      <c r="Y12" s="116"/>
      <c r="Z12" s="118"/>
      <c r="AA12" s="115"/>
      <c r="AB12" s="115"/>
      <c r="AC12" s="115"/>
      <c r="AD12" s="126"/>
    </row>
    <row r="13" spans="1:30" ht="24">
      <c r="A13" s="88" t="s">
        <v>54</v>
      </c>
      <c r="B13" s="115">
        <v>6894</v>
      </c>
      <c r="C13" s="115">
        <v>5607</v>
      </c>
      <c r="D13" s="115">
        <v>1673</v>
      </c>
      <c r="E13" s="115">
        <v>2188</v>
      </c>
      <c r="F13" s="115">
        <v>1106</v>
      </c>
      <c r="G13" s="115">
        <v>1593</v>
      </c>
      <c r="H13" s="126">
        <v>1352</v>
      </c>
      <c r="I13" s="118">
        <v>485</v>
      </c>
      <c r="J13" s="115">
        <v>170</v>
      </c>
      <c r="K13" s="115">
        <v>4685</v>
      </c>
      <c r="L13" s="115">
        <v>270</v>
      </c>
      <c r="M13" s="115">
        <v>1109</v>
      </c>
      <c r="N13" s="115">
        <v>700</v>
      </c>
      <c r="O13" s="225">
        <v>130</v>
      </c>
      <c r="P13" s="225">
        <v>6431</v>
      </c>
      <c r="Q13" s="127">
        <v>4787</v>
      </c>
      <c r="R13" s="118">
        <v>90</v>
      </c>
      <c r="S13" s="127">
        <v>1484</v>
      </c>
      <c r="T13" s="127">
        <v>453</v>
      </c>
      <c r="U13" s="127">
        <v>10</v>
      </c>
      <c r="V13" s="127"/>
      <c r="W13" s="127"/>
      <c r="X13" s="118">
        <v>165</v>
      </c>
      <c r="Y13" s="116"/>
      <c r="Z13" s="118"/>
      <c r="AA13" s="115">
        <v>165</v>
      </c>
      <c r="AB13" s="115"/>
      <c r="AC13" s="115"/>
      <c r="AD13" s="126">
        <v>165</v>
      </c>
    </row>
    <row r="14" spans="1:30" ht="24">
      <c r="A14" s="88" t="s">
        <v>55</v>
      </c>
      <c r="B14" s="115">
        <v>5734</v>
      </c>
      <c r="C14" s="115">
        <v>3660</v>
      </c>
      <c r="D14" s="115">
        <v>1171</v>
      </c>
      <c r="E14" s="115">
        <v>2152</v>
      </c>
      <c r="F14" s="115">
        <v>814</v>
      </c>
      <c r="G14" s="115">
        <v>2070</v>
      </c>
      <c r="H14" s="126">
        <v>360</v>
      </c>
      <c r="I14" s="118">
        <v>45</v>
      </c>
      <c r="J14" s="115">
        <v>293</v>
      </c>
      <c r="K14" s="115">
        <v>3588</v>
      </c>
      <c r="L14" s="115">
        <v>190</v>
      </c>
      <c r="M14" s="115">
        <v>1956</v>
      </c>
      <c r="N14" s="115"/>
      <c r="O14" s="225"/>
      <c r="P14" s="225">
        <v>5297</v>
      </c>
      <c r="Q14" s="127">
        <v>4308</v>
      </c>
      <c r="R14" s="118">
        <v>84</v>
      </c>
      <c r="S14" s="127">
        <v>905</v>
      </c>
      <c r="T14" s="127">
        <v>316</v>
      </c>
      <c r="U14" s="127">
        <v>121</v>
      </c>
      <c r="V14" s="127"/>
      <c r="W14" s="127"/>
      <c r="X14" s="118">
        <v>150</v>
      </c>
      <c r="Y14" s="116">
        <v>150</v>
      </c>
      <c r="Z14" s="118"/>
      <c r="AA14" s="115">
        <v>150</v>
      </c>
      <c r="AB14" s="115">
        <v>150</v>
      </c>
      <c r="AC14" s="115"/>
      <c r="AD14" s="126"/>
    </row>
    <row r="15" spans="1:30" ht="24">
      <c r="A15" s="88" t="s">
        <v>56</v>
      </c>
      <c r="B15" s="115">
        <v>15288</v>
      </c>
      <c r="C15" s="115">
        <v>14506</v>
      </c>
      <c r="D15" s="115">
        <v>3218</v>
      </c>
      <c r="E15" s="115">
        <v>2493</v>
      </c>
      <c r="F15" s="115">
        <v>1009</v>
      </c>
      <c r="G15" s="115">
        <v>10182</v>
      </c>
      <c r="H15" s="126">
        <v>1504</v>
      </c>
      <c r="I15" s="118">
        <v>100</v>
      </c>
      <c r="J15" s="115"/>
      <c r="K15" s="115">
        <v>7595</v>
      </c>
      <c r="L15" s="115">
        <v>700</v>
      </c>
      <c r="M15" s="115">
        <v>1760</v>
      </c>
      <c r="N15" s="115">
        <v>5201</v>
      </c>
      <c r="O15" s="225">
        <v>32</v>
      </c>
      <c r="P15" s="225">
        <v>14963</v>
      </c>
      <c r="Q15" s="127">
        <v>8643</v>
      </c>
      <c r="R15" s="118">
        <v>725</v>
      </c>
      <c r="S15" s="127">
        <v>5595</v>
      </c>
      <c r="T15" s="127">
        <v>50</v>
      </c>
      <c r="U15" s="127">
        <v>35</v>
      </c>
      <c r="V15" s="127"/>
      <c r="W15" s="127">
        <v>240</v>
      </c>
      <c r="X15" s="118">
        <v>100</v>
      </c>
      <c r="Y15" s="116">
        <v>100</v>
      </c>
      <c r="Z15" s="118">
        <v>30</v>
      </c>
      <c r="AA15" s="115">
        <v>70</v>
      </c>
      <c r="AB15" s="115">
        <v>70</v>
      </c>
      <c r="AC15" s="115"/>
      <c r="AD15" s="126"/>
    </row>
    <row r="16" spans="1:30" ht="24">
      <c r="A16" s="88" t="s">
        <v>57</v>
      </c>
      <c r="B16" s="115">
        <v>2171</v>
      </c>
      <c r="C16" s="115">
        <v>2171</v>
      </c>
      <c r="D16" s="115">
        <v>1183</v>
      </c>
      <c r="E16" s="115">
        <v>442</v>
      </c>
      <c r="F16" s="115">
        <v>400</v>
      </c>
      <c r="G16" s="115">
        <v>1239</v>
      </c>
      <c r="H16" s="126">
        <v>90</v>
      </c>
      <c r="I16" s="118"/>
      <c r="J16" s="115"/>
      <c r="K16" s="115">
        <v>362</v>
      </c>
      <c r="L16" s="115">
        <v>70</v>
      </c>
      <c r="M16" s="115">
        <v>1454</v>
      </c>
      <c r="N16" s="115">
        <v>235</v>
      </c>
      <c r="O16" s="225">
        <v>50</v>
      </c>
      <c r="P16" s="225">
        <v>1936</v>
      </c>
      <c r="Q16" s="127">
        <v>896</v>
      </c>
      <c r="R16" s="118">
        <v>60</v>
      </c>
      <c r="S16" s="127">
        <v>980</v>
      </c>
      <c r="T16" s="127">
        <v>145</v>
      </c>
      <c r="U16" s="127"/>
      <c r="V16" s="127"/>
      <c r="W16" s="127">
        <v>90</v>
      </c>
      <c r="X16" s="118"/>
      <c r="Y16" s="116"/>
      <c r="Z16" s="118"/>
      <c r="AA16" s="115"/>
      <c r="AB16" s="115"/>
      <c r="AC16" s="115"/>
      <c r="AD16" s="126"/>
    </row>
    <row r="17" spans="1:30" ht="24">
      <c r="A17" s="88" t="s">
        <v>58</v>
      </c>
      <c r="B17" s="115">
        <v>3345</v>
      </c>
      <c r="C17" s="115">
        <v>2947</v>
      </c>
      <c r="D17" s="115">
        <v>956</v>
      </c>
      <c r="E17" s="115">
        <v>361</v>
      </c>
      <c r="F17" s="115">
        <v>2373</v>
      </c>
      <c r="G17" s="115">
        <v>516</v>
      </c>
      <c r="H17" s="126">
        <v>95</v>
      </c>
      <c r="I17" s="118"/>
      <c r="J17" s="115"/>
      <c r="K17" s="115">
        <v>1945</v>
      </c>
      <c r="L17" s="115">
        <v>290</v>
      </c>
      <c r="M17" s="115">
        <v>1060</v>
      </c>
      <c r="N17" s="115">
        <v>50</v>
      </c>
      <c r="O17" s="225"/>
      <c r="P17" s="225">
        <v>3284</v>
      </c>
      <c r="Q17" s="127">
        <v>2429</v>
      </c>
      <c r="R17" s="118">
        <v>323</v>
      </c>
      <c r="S17" s="127">
        <v>90</v>
      </c>
      <c r="T17" s="127">
        <v>61</v>
      </c>
      <c r="U17" s="127"/>
      <c r="V17" s="127"/>
      <c r="W17" s="127"/>
      <c r="X17" s="118">
        <v>20</v>
      </c>
      <c r="Y17" s="116"/>
      <c r="Z17" s="118"/>
      <c r="AA17" s="115">
        <v>20</v>
      </c>
      <c r="AB17" s="115"/>
      <c r="AC17" s="115">
        <v>20</v>
      </c>
      <c r="AD17" s="126"/>
    </row>
    <row r="18" spans="1:30" ht="24">
      <c r="A18" s="88" t="s">
        <v>59</v>
      </c>
      <c r="B18" s="115">
        <v>8165</v>
      </c>
      <c r="C18" s="115">
        <v>7722</v>
      </c>
      <c r="D18" s="115">
        <v>2309</v>
      </c>
      <c r="E18" s="115">
        <v>2692</v>
      </c>
      <c r="F18" s="115">
        <v>498</v>
      </c>
      <c r="G18" s="115">
        <v>4360</v>
      </c>
      <c r="H18" s="126">
        <v>605</v>
      </c>
      <c r="I18" s="118"/>
      <c r="J18" s="115">
        <v>10</v>
      </c>
      <c r="K18" s="115">
        <v>4807</v>
      </c>
      <c r="L18" s="115">
        <v>170</v>
      </c>
      <c r="M18" s="115">
        <v>1610</v>
      </c>
      <c r="N18" s="115">
        <v>1318</v>
      </c>
      <c r="O18" s="225">
        <v>260</v>
      </c>
      <c r="P18" s="225">
        <v>6521</v>
      </c>
      <c r="Q18" s="127">
        <v>4715</v>
      </c>
      <c r="R18" s="118">
        <v>170</v>
      </c>
      <c r="S18" s="127">
        <v>1396</v>
      </c>
      <c r="T18" s="127">
        <v>1290</v>
      </c>
      <c r="U18" s="127">
        <v>191</v>
      </c>
      <c r="V18" s="127"/>
      <c r="W18" s="127">
        <v>163</v>
      </c>
      <c r="X18" s="118">
        <v>300</v>
      </c>
      <c r="Y18" s="116">
        <v>300</v>
      </c>
      <c r="Z18" s="118">
        <v>150</v>
      </c>
      <c r="AA18" s="115">
        <v>150</v>
      </c>
      <c r="AB18" s="115"/>
      <c r="AC18" s="115">
        <v>150</v>
      </c>
      <c r="AD18" s="126"/>
    </row>
    <row r="19" spans="1:30" ht="24">
      <c r="A19" s="88" t="s">
        <v>60</v>
      </c>
      <c r="B19" s="115">
        <v>10130</v>
      </c>
      <c r="C19" s="115">
        <v>10130</v>
      </c>
      <c r="D19" s="115">
        <v>2588</v>
      </c>
      <c r="E19" s="115">
        <v>2325</v>
      </c>
      <c r="F19" s="115">
        <v>1424</v>
      </c>
      <c r="G19" s="115">
        <v>2361</v>
      </c>
      <c r="H19" s="126">
        <v>3960</v>
      </c>
      <c r="I19" s="118">
        <v>50</v>
      </c>
      <c r="J19" s="115">
        <v>10</v>
      </c>
      <c r="K19" s="115">
        <v>9623</v>
      </c>
      <c r="L19" s="115">
        <v>30</v>
      </c>
      <c r="M19" s="115">
        <v>350</v>
      </c>
      <c r="N19" s="115">
        <v>127</v>
      </c>
      <c r="O19" s="225"/>
      <c r="P19" s="225">
        <v>10073</v>
      </c>
      <c r="Q19" s="127">
        <v>3929</v>
      </c>
      <c r="R19" s="118">
        <v>130</v>
      </c>
      <c r="S19" s="127">
        <v>6014</v>
      </c>
      <c r="T19" s="127"/>
      <c r="U19" s="127"/>
      <c r="V19" s="127"/>
      <c r="W19" s="127">
        <v>57</v>
      </c>
      <c r="X19" s="118">
        <v>68</v>
      </c>
      <c r="Y19" s="116"/>
      <c r="Z19" s="118"/>
      <c r="AA19" s="115">
        <v>68</v>
      </c>
      <c r="AB19" s="115">
        <v>8</v>
      </c>
      <c r="AC19" s="115">
        <v>60</v>
      </c>
      <c r="AD19" s="126"/>
    </row>
    <row r="20" spans="1:30" ht="24">
      <c r="A20" s="92" t="s">
        <v>61</v>
      </c>
      <c r="B20" s="120">
        <v>10412</v>
      </c>
      <c r="C20" s="120">
        <v>10412</v>
      </c>
      <c r="D20" s="120">
        <v>2151</v>
      </c>
      <c r="E20" s="120">
        <v>2349</v>
      </c>
      <c r="F20" s="120">
        <v>906</v>
      </c>
      <c r="G20" s="120">
        <v>5647</v>
      </c>
      <c r="H20" s="128">
        <v>1460</v>
      </c>
      <c r="I20" s="123">
        <v>50</v>
      </c>
      <c r="J20" s="120"/>
      <c r="K20" s="120">
        <v>8612</v>
      </c>
      <c r="L20" s="120"/>
      <c r="M20" s="120">
        <v>620</v>
      </c>
      <c r="N20" s="120">
        <v>1180</v>
      </c>
      <c r="O20" s="226"/>
      <c r="P20" s="229">
        <v>9907</v>
      </c>
      <c r="Q20" s="121">
        <v>8477</v>
      </c>
      <c r="R20" s="123"/>
      <c r="S20" s="120">
        <v>1430</v>
      </c>
      <c r="T20" s="120">
        <v>55</v>
      </c>
      <c r="U20" s="120">
        <v>10</v>
      </c>
      <c r="V20" s="120"/>
      <c r="W20" s="120">
        <v>440</v>
      </c>
      <c r="X20" s="123"/>
      <c r="Y20" s="121"/>
      <c r="Z20" s="123"/>
      <c r="AA20" s="120"/>
      <c r="AB20" s="120"/>
      <c r="AC20" s="120"/>
      <c r="AD20" s="130"/>
    </row>
  </sheetData>
  <mergeCells count="30">
    <mergeCell ref="X3:AD3"/>
    <mergeCell ref="A3:A5"/>
    <mergeCell ref="B3:D3"/>
    <mergeCell ref="E3:H3"/>
    <mergeCell ref="I3:J3"/>
    <mergeCell ref="K3:O3"/>
    <mergeCell ref="P3:W3"/>
    <mergeCell ref="C4:C5"/>
    <mergeCell ref="D4:D5"/>
    <mergeCell ref="B4:B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Y4:Y5"/>
    <mergeCell ref="Z4:Z5"/>
    <mergeCell ref="AA4:AA5"/>
    <mergeCell ref="X4:X5"/>
    <mergeCell ref="P4:P5"/>
    <mergeCell ref="T4:T5"/>
    <mergeCell ref="U4:U5"/>
    <mergeCell ref="V4:V5"/>
    <mergeCell ref="W4:W5"/>
  </mergeCells>
  <phoneticPr fontId="16" type="noConversion"/>
  <pageMargins left="0.75" right="0.75" top="1" bottom="1" header="0.51180555555555596" footer="0.5118055555555559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20"/>
  <sheetViews>
    <sheetView workbookViewId="0">
      <selection activeCell="BJ5" sqref="BJ5"/>
    </sheetView>
  </sheetViews>
  <sheetFormatPr defaultColWidth="9" defaultRowHeight="13.5"/>
  <sheetData>
    <row r="1" spans="1:68" ht="21">
      <c r="A1" s="1" t="s">
        <v>151</v>
      </c>
      <c r="M1" s="96"/>
    </row>
    <row r="2" spans="1:68">
      <c r="A2" s="110" t="s">
        <v>152</v>
      </c>
      <c r="M2" s="2" t="s">
        <v>153</v>
      </c>
    </row>
    <row r="3" spans="1:68" ht="15.75" customHeight="1">
      <c r="A3" s="364" t="s">
        <v>119</v>
      </c>
      <c r="B3" s="378" t="s">
        <v>42</v>
      </c>
      <c r="C3" s="378"/>
      <c r="D3" s="378"/>
      <c r="E3" s="378"/>
      <c r="F3" s="378"/>
      <c r="G3" s="379" t="s">
        <v>154</v>
      </c>
      <c r="H3" s="379"/>
      <c r="I3" s="379"/>
      <c r="J3" s="379"/>
      <c r="K3" s="379"/>
      <c r="L3" s="379"/>
      <c r="M3" s="387" t="s">
        <v>155</v>
      </c>
      <c r="N3" s="387"/>
      <c r="O3" s="387"/>
      <c r="P3" s="387"/>
      <c r="Q3" s="387"/>
      <c r="R3" s="387"/>
      <c r="S3" s="388" t="s">
        <v>156</v>
      </c>
      <c r="T3" s="373"/>
      <c r="U3" s="373"/>
      <c r="V3" s="373"/>
      <c r="W3" s="373"/>
      <c r="X3" s="374"/>
      <c r="Y3" s="364" t="s">
        <v>157</v>
      </c>
      <c r="Z3" s="378"/>
      <c r="AA3" s="378"/>
      <c r="AB3" s="378"/>
      <c r="AC3" s="378"/>
      <c r="AD3" s="378"/>
      <c r="AE3" s="375" t="s">
        <v>158</v>
      </c>
      <c r="AF3" s="375"/>
      <c r="AG3" s="389" t="s">
        <v>159</v>
      </c>
      <c r="AH3" s="375"/>
      <c r="AI3" s="387" t="s">
        <v>160</v>
      </c>
      <c r="AJ3" s="387"/>
      <c r="AK3" s="374" t="s">
        <v>161</v>
      </c>
      <c r="AL3" s="374"/>
      <c r="AM3" s="374" t="s">
        <v>162</v>
      </c>
      <c r="AN3" s="374"/>
      <c r="AO3" s="374" t="s">
        <v>163</v>
      </c>
      <c r="AP3" s="374"/>
      <c r="AQ3" s="388" t="s">
        <v>164</v>
      </c>
      <c r="AR3" s="373"/>
      <c r="AS3" s="373"/>
      <c r="AT3" s="374"/>
      <c r="AU3" s="364" t="s">
        <v>164</v>
      </c>
      <c r="AV3" s="378"/>
      <c r="AW3" s="378" t="s">
        <v>165</v>
      </c>
      <c r="AX3" s="378"/>
      <c r="AY3" s="378"/>
      <c r="AZ3" s="378"/>
      <c r="BA3" s="378"/>
      <c r="BB3" s="378"/>
      <c r="BC3" s="380" t="s">
        <v>166</v>
      </c>
      <c r="BD3" s="380"/>
      <c r="BE3" s="380"/>
      <c r="BF3" s="380"/>
      <c r="BG3" s="386" t="s">
        <v>166</v>
      </c>
      <c r="BH3" s="386"/>
      <c r="BI3" s="375" t="s">
        <v>157</v>
      </c>
      <c r="BJ3" s="375"/>
      <c r="BK3" s="375"/>
      <c r="BL3" s="375"/>
      <c r="BM3" s="375"/>
      <c r="BN3" s="375"/>
      <c r="BO3" s="380" t="s">
        <v>167</v>
      </c>
      <c r="BP3" s="380"/>
    </row>
    <row r="4" spans="1:68" ht="15.75" customHeight="1" thickBot="1">
      <c r="A4" s="364"/>
      <c r="B4" s="381" t="s">
        <v>168</v>
      </c>
      <c r="C4" s="381"/>
      <c r="D4" s="372" t="s">
        <v>169</v>
      </c>
      <c r="E4" s="374" t="s">
        <v>170</v>
      </c>
      <c r="F4" s="374" t="s">
        <v>171</v>
      </c>
      <c r="G4" s="382" t="s">
        <v>168</v>
      </c>
      <c r="H4" s="382"/>
      <c r="I4" s="374" t="s">
        <v>169</v>
      </c>
      <c r="J4" s="374" t="s">
        <v>170</v>
      </c>
      <c r="K4" s="374" t="s">
        <v>171</v>
      </c>
      <c r="L4" s="385" t="s">
        <v>172</v>
      </c>
      <c r="M4" s="383" t="s">
        <v>168</v>
      </c>
      <c r="N4" s="383"/>
      <c r="O4" s="377" t="s">
        <v>169</v>
      </c>
      <c r="P4" s="375" t="s">
        <v>170</v>
      </c>
      <c r="Q4" s="375" t="s">
        <v>171</v>
      </c>
      <c r="R4" s="375" t="s">
        <v>172</v>
      </c>
      <c r="S4" s="384" t="s">
        <v>168</v>
      </c>
      <c r="T4" s="382"/>
      <c r="U4" s="375" t="s">
        <v>169</v>
      </c>
      <c r="V4" s="375" t="s">
        <v>170</v>
      </c>
      <c r="W4" s="375" t="s">
        <v>171</v>
      </c>
      <c r="X4" s="375" t="s">
        <v>172</v>
      </c>
      <c r="Y4" s="383" t="s">
        <v>168</v>
      </c>
      <c r="Z4" s="381"/>
      <c r="AA4" s="377" t="s">
        <v>169</v>
      </c>
      <c r="AB4" s="377" t="s">
        <v>170</v>
      </c>
      <c r="AC4" s="375" t="s">
        <v>171</v>
      </c>
      <c r="AD4" s="375" t="s">
        <v>172</v>
      </c>
      <c r="AE4" s="375" t="s">
        <v>171</v>
      </c>
      <c r="AF4" s="375" t="s">
        <v>172</v>
      </c>
      <c r="AG4" s="370" t="s">
        <v>171</v>
      </c>
      <c r="AH4" s="375" t="s">
        <v>172</v>
      </c>
      <c r="AI4" s="371" t="s">
        <v>171</v>
      </c>
      <c r="AJ4" s="372" t="s">
        <v>172</v>
      </c>
      <c r="AK4" s="372" t="s">
        <v>171</v>
      </c>
      <c r="AL4" s="372" t="s">
        <v>172</v>
      </c>
      <c r="AM4" s="372" t="s">
        <v>171</v>
      </c>
      <c r="AN4" s="374" t="s">
        <v>172</v>
      </c>
      <c r="AO4" s="374" t="s">
        <v>171</v>
      </c>
      <c r="AP4" s="374" t="s">
        <v>172</v>
      </c>
      <c r="AQ4" s="384" t="s">
        <v>168</v>
      </c>
      <c r="AR4" s="382"/>
      <c r="AS4" s="375" t="s">
        <v>169</v>
      </c>
      <c r="AT4" s="375" t="s">
        <v>170</v>
      </c>
      <c r="AU4" s="376" t="s">
        <v>171</v>
      </c>
      <c r="AV4" s="377" t="s">
        <v>172</v>
      </c>
      <c r="AW4" s="381" t="s">
        <v>168</v>
      </c>
      <c r="AX4" s="381"/>
      <c r="AY4" s="375" t="s">
        <v>169</v>
      </c>
      <c r="AZ4" s="375" t="s">
        <v>170</v>
      </c>
      <c r="BA4" s="375" t="s">
        <v>171</v>
      </c>
      <c r="BB4" s="375" t="s">
        <v>172</v>
      </c>
      <c r="BC4" s="382" t="s">
        <v>168</v>
      </c>
      <c r="BD4" s="382"/>
      <c r="BE4" s="375" t="s">
        <v>169</v>
      </c>
      <c r="BF4" s="370" t="s">
        <v>170</v>
      </c>
      <c r="BG4" s="371" t="s">
        <v>171</v>
      </c>
      <c r="BH4" s="372" t="s">
        <v>172</v>
      </c>
      <c r="BI4" s="381" t="s">
        <v>168</v>
      </c>
      <c r="BJ4" s="381"/>
      <c r="BK4" s="374" t="s">
        <v>169</v>
      </c>
      <c r="BL4" s="374" t="s">
        <v>170</v>
      </c>
      <c r="BM4" s="374" t="s">
        <v>171</v>
      </c>
      <c r="BN4" s="374" t="s">
        <v>172</v>
      </c>
      <c r="BO4" s="374" t="s">
        <v>171</v>
      </c>
      <c r="BP4" s="373" t="s">
        <v>172</v>
      </c>
    </row>
    <row r="5" spans="1:68" ht="24.75" thickBot="1">
      <c r="A5" s="364"/>
      <c r="B5" s="112"/>
      <c r="C5" s="231" t="s">
        <v>173</v>
      </c>
      <c r="D5" s="372"/>
      <c r="E5" s="374"/>
      <c r="F5" s="374"/>
      <c r="G5" s="113"/>
      <c r="H5" s="232" t="s">
        <v>173</v>
      </c>
      <c r="I5" s="374"/>
      <c r="J5" s="374"/>
      <c r="K5" s="374"/>
      <c r="L5" s="385"/>
      <c r="M5" s="106"/>
      <c r="N5" s="231" t="s">
        <v>173</v>
      </c>
      <c r="O5" s="377"/>
      <c r="P5" s="375"/>
      <c r="Q5" s="375"/>
      <c r="R5" s="375"/>
      <c r="S5" s="233"/>
      <c r="T5" s="232" t="s">
        <v>173</v>
      </c>
      <c r="U5" s="375"/>
      <c r="V5" s="375"/>
      <c r="W5" s="375"/>
      <c r="X5" s="375"/>
      <c r="Y5" s="219"/>
      <c r="Z5" s="231" t="s">
        <v>173</v>
      </c>
      <c r="AA5" s="377"/>
      <c r="AB5" s="377"/>
      <c r="AC5" s="375"/>
      <c r="AD5" s="375"/>
      <c r="AE5" s="375"/>
      <c r="AF5" s="375"/>
      <c r="AG5" s="370"/>
      <c r="AH5" s="375"/>
      <c r="AI5" s="371"/>
      <c r="AJ5" s="372"/>
      <c r="AK5" s="372"/>
      <c r="AL5" s="372"/>
      <c r="AM5" s="372"/>
      <c r="AN5" s="374"/>
      <c r="AO5" s="374"/>
      <c r="AP5" s="374"/>
      <c r="AQ5" s="233"/>
      <c r="AR5" s="232" t="s">
        <v>173</v>
      </c>
      <c r="AS5" s="375"/>
      <c r="AT5" s="375"/>
      <c r="AU5" s="376"/>
      <c r="AV5" s="377"/>
      <c r="AW5" s="112"/>
      <c r="AX5" s="231" t="s">
        <v>173</v>
      </c>
      <c r="AY5" s="375"/>
      <c r="AZ5" s="375"/>
      <c r="BA5" s="375"/>
      <c r="BB5" s="375"/>
      <c r="BC5" s="125"/>
      <c r="BD5" s="237" t="s">
        <v>173</v>
      </c>
      <c r="BE5" s="375"/>
      <c r="BF5" s="370"/>
      <c r="BG5" s="371"/>
      <c r="BH5" s="372"/>
      <c r="BI5" s="111"/>
      <c r="BJ5" s="237" t="s">
        <v>173</v>
      </c>
      <c r="BK5" s="374"/>
      <c r="BL5" s="374"/>
      <c r="BM5" s="374"/>
      <c r="BN5" s="374"/>
      <c r="BO5" s="374"/>
      <c r="BP5" s="373"/>
    </row>
    <row r="6" spans="1:68">
      <c r="A6" s="114" t="s">
        <v>47</v>
      </c>
      <c r="B6" s="115">
        <v>4345</v>
      </c>
      <c r="C6" s="116">
        <v>614</v>
      </c>
      <c r="D6" s="117">
        <v>7773.8</v>
      </c>
      <c r="E6" s="118">
        <v>7355.7</v>
      </c>
      <c r="F6" s="119">
        <v>7414.7</v>
      </c>
      <c r="G6" s="119">
        <v>1754</v>
      </c>
      <c r="H6" s="115">
        <v>260</v>
      </c>
      <c r="I6" s="115">
        <v>3085.6</v>
      </c>
      <c r="J6" s="115">
        <v>2862.8</v>
      </c>
      <c r="K6" s="115">
        <v>3062.9</v>
      </c>
      <c r="L6" s="225">
        <v>11620101</v>
      </c>
      <c r="M6" s="127">
        <v>23</v>
      </c>
      <c r="N6" s="116">
        <v>12</v>
      </c>
      <c r="O6" s="117">
        <v>123</v>
      </c>
      <c r="P6" s="118">
        <v>115</v>
      </c>
      <c r="Q6" s="119">
        <v>109</v>
      </c>
      <c r="R6" s="119">
        <v>316400</v>
      </c>
      <c r="S6" s="234">
        <v>1096</v>
      </c>
      <c r="T6" s="115">
        <v>132</v>
      </c>
      <c r="U6" s="115">
        <v>1703.4</v>
      </c>
      <c r="V6" s="115">
        <v>1532.4</v>
      </c>
      <c r="W6" s="115">
        <v>1779.6</v>
      </c>
      <c r="X6" s="115">
        <v>6872833</v>
      </c>
      <c r="Y6" s="127">
        <v>635</v>
      </c>
      <c r="Z6" s="116">
        <v>116</v>
      </c>
      <c r="AA6" s="117">
        <v>1259.2</v>
      </c>
      <c r="AB6" s="118">
        <v>1215.4000000000001</v>
      </c>
      <c r="AC6" s="119">
        <v>1174.3</v>
      </c>
      <c r="AD6" s="119">
        <v>4430868</v>
      </c>
      <c r="AE6" s="119">
        <v>359.8</v>
      </c>
      <c r="AF6" s="115">
        <v>1631450</v>
      </c>
      <c r="AG6" s="225">
        <v>157</v>
      </c>
      <c r="AH6" s="115">
        <v>420730</v>
      </c>
      <c r="AI6" s="127">
        <v>166</v>
      </c>
      <c r="AJ6" s="116">
        <v>702445</v>
      </c>
      <c r="AK6" s="117">
        <v>808.9</v>
      </c>
      <c r="AL6" s="118">
        <v>3512670</v>
      </c>
      <c r="AM6" s="119">
        <v>353.1</v>
      </c>
      <c r="AN6" s="119">
        <v>1471089</v>
      </c>
      <c r="AO6" s="119">
        <v>114</v>
      </c>
      <c r="AP6" s="119">
        <v>392160</v>
      </c>
      <c r="AQ6" s="234">
        <v>1741</v>
      </c>
      <c r="AR6" s="115">
        <v>97</v>
      </c>
      <c r="AS6" s="115">
        <v>3601.5</v>
      </c>
      <c r="AT6" s="115">
        <v>3439.1</v>
      </c>
      <c r="AU6" s="127">
        <v>3327.3</v>
      </c>
      <c r="AV6" s="131">
        <v>11468804</v>
      </c>
      <c r="AW6" s="131">
        <v>8</v>
      </c>
      <c r="AX6" s="116">
        <v>1</v>
      </c>
      <c r="AY6" s="117">
        <v>16</v>
      </c>
      <c r="AZ6" s="118">
        <v>13.5</v>
      </c>
      <c r="BA6" s="119">
        <v>13.5</v>
      </c>
      <c r="BB6" s="119">
        <v>27900</v>
      </c>
      <c r="BC6" s="119">
        <v>1240</v>
      </c>
      <c r="BD6" s="115">
        <v>43</v>
      </c>
      <c r="BE6" s="115">
        <v>2961.5</v>
      </c>
      <c r="BF6" s="225">
        <v>2836.6</v>
      </c>
      <c r="BG6" s="127">
        <v>2755.8</v>
      </c>
      <c r="BH6" s="116">
        <v>9306804</v>
      </c>
      <c r="BI6" s="117">
        <v>493</v>
      </c>
      <c r="BJ6" s="118">
        <v>53</v>
      </c>
      <c r="BK6" s="119">
        <v>624</v>
      </c>
      <c r="BL6" s="119">
        <v>589</v>
      </c>
      <c r="BM6" s="119">
        <v>558</v>
      </c>
      <c r="BN6" s="119">
        <v>2134100</v>
      </c>
      <c r="BO6" s="119">
        <v>342</v>
      </c>
      <c r="BP6" s="126">
        <v>712800</v>
      </c>
    </row>
    <row r="7" spans="1:68">
      <c r="A7" s="88" t="s">
        <v>48</v>
      </c>
      <c r="B7" s="115">
        <v>287</v>
      </c>
      <c r="C7" s="116"/>
      <c r="D7" s="117">
        <v>282</v>
      </c>
      <c r="E7" s="118">
        <v>254.8</v>
      </c>
      <c r="F7" s="119">
        <v>597</v>
      </c>
      <c r="G7" s="119">
        <v>281</v>
      </c>
      <c r="H7" s="115"/>
      <c r="I7" s="115">
        <v>279</v>
      </c>
      <c r="J7" s="115">
        <v>252</v>
      </c>
      <c r="K7" s="115">
        <v>587</v>
      </c>
      <c r="L7" s="225">
        <v>2758970</v>
      </c>
      <c r="M7" s="127"/>
      <c r="N7" s="116"/>
      <c r="O7" s="117"/>
      <c r="P7" s="118"/>
      <c r="Q7" s="119"/>
      <c r="R7" s="119"/>
      <c r="S7" s="234">
        <v>226</v>
      </c>
      <c r="T7" s="115"/>
      <c r="U7" s="115">
        <v>226</v>
      </c>
      <c r="V7" s="115">
        <v>200</v>
      </c>
      <c r="W7" s="115">
        <v>506</v>
      </c>
      <c r="X7" s="115">
        <v>2317800</v>
      </c>
      <c r="Y7" s="127">
        <v>55</v>
      </c>
      <c r="Z7" s="116"/>
      <c r="AA7" s="117">
        <v>53</v>
      </c>
      <c r="AB7" s="118">
        <v>52</v>
      </c>
      <c r="AC7" s="119">
        <v>81</v>
      </c>
      <c r="AD7" s="119">
        <v>441170</v>
      </c>
      <c r="AE7" s="119">
        <v>109</v>
      </c>
      <c r="AF7" s="115">
        <v>662100</v>
      </c>
      <c r="AG7" s="225">
        <v>14</v>
      </c>
      <c r="AH7" s="115">
        <v>50750</v>
      </c>
      <c r="AI7" s="127">
        <v>12</v>
      </c>
      <c r="AJ7" s="116">
        <v>39100</v>
      </c>
      <c r="AK7" s="117">
        <v>133</v>
      </c>
      <c r="AL7" s="118">
        <v>546700</v>
      </c>
      <c r="AM7" s="119">
        <v>101</v>
      </c>
      <c r="AN7" s="119">
        <v>380150</v>
      </c>
      <c r="AO7" s="119">
        <v>18</v>
      </c>
      <c r="AP7" s="119">
        <v>57600</v>
      </c>
      <c r="AQ7" s="234"/>
      <c r="AR7" s="115"/>
      <c r="AS7" s="115"/>
      <c r="AT7" s="115"/>
      <c r="AU7" s="127"/>
      <c r="AV7" s="131"/>
      <c r="AW7" s="131"/>
      <c r="AX7" s="116"/>
      <c r="AY7" s="117"/>
      <c r="AZ7" s="118"/>
      <c r="BA7" s="119"/>
      <c r="BB7" s="119"/>
      <c r="BC7" s="119"/>
      <c r="BD7" s="115"/>
      <c r="BE7" s="115"/>
      <c r="BF7" s="225"/>
      <c r="BG7" s="127"/>
      <c r="BH7" s="116"/>
      <c r="BI7" s="117"/>
      <c r="BJ7" s="118"/>
      <c r="BK7" s="119"/>
      <c r="BL7" s="119"/>
      <c r="BM7" s="119"/>
      <c r="BN7" s="119"/>
      <c r="BO7" s="119"/>
      <c r="BP7" s="126"/>
    </row>
    <row r="8" spans="1:68">
      <c r="A8" s="88" t="s">
        <v>49</v>
      </c>
      <c r="B8" s="115">
        <v>43</v>
      </c>
      <c r="C8" s="116">
        <v>8</v>
      </c>
      <c r="D8" s="117">
        <v>199</v>
      </c>
      <c r="E8" s="118">
        <v>199</v>
      </c>
      <c r="F8" s="119">
        <v>199</v>
      </c>
      <c r="G8" s="119">
        <v>26</v>
      </c>
      <c r="H8" s="115">
        <v>8</v>
      </c>
      <c r="I8" s="115">
        <v>93</v>
      </c>
      <c r="J8" s="115">
        <v>93</v>
      </c>
      <c r="K8" s="115">
        <v>93</v>
      </c>
      <c r="L8" s="225">
        <v>450416</v>
      </c>
      <c r="M8" s="127"/>
      <c r="N8" s="116"/>
      <c r="O8" s="117"/>
      <c r="P8" s="118"/>
      <c r="Q8" s="119"/>
      <c r="R8" s="119"/>
      <c r="S8" s="234">
        <v>19</v>
      </c>
      <c r="T8" s="115">
        <v>3</v>
      </c>
      <c r="U8" s="115">
        <v>73</v>
      </c>
      <c r="V8" s="115">
        <v>73</v>
      </c>
      <c r="W8" s="115">
        <v>73</v>
      </c>
      <c r="X8" s="115">
        <v>387496</v>
      </c>
      <c r="Y8" s="127">
        <v>7</v>
      </c>
      <c r="Z8" s="116">
        <v>5</v>
      </c>
      <c r="AA8" s="117">
        <v>20</v>
      </c>
      <c r="AB8" s="118">
        <v>20</v>
      </c>
      <c r="AC8" s="119">
        <v>20</v>
      </c>
      <c r="AD8" s="119">
        <v>62920</v>
      </c>
      <c r="AE8" s="119">
        <v>4</v>
      </c>
      <c r="AF8" s="115">
        <v>30800</v>
      </c>
      <c r="AG8" s="225">
        <v>2</v>
      </c>
      <c r="AH8" s="115">
        <v>18200</v>
      </c>
      <c r="AI8" s="127">
        <v>5</v>
      </c>
      <c r="AJ8" s="116">
        <v>41200</v>
      </c>
      <c r="AK8" s="117">
        <v>50</v>
      </c>
      <c r="AL8" s="118">
        <v>299320</v>
      </c>
      <c r="AM8" s="119">
        <v>32</v>
      </c>
      <c r="AN8" s="119">
        <v>60896</v>
      </c>
      <c r="AO8" s="119"/>
      <c r="AP8" s="119"/>
      <c r="AQ8" s="234">
        <v>17</v>
      </c>
      <c r="AR8" s="115"/>
      <c r="AS8" s="115">
        <v>106</v>
      </c>
      <c r="AT8" s="115">
        <v>106</v>
      </c>
      <c r="AU8" s="127">
        <v>106</v>
      </c>
      <c r="AV8" s="131">
        <v>306400</v>
      </c>
      <c r="AW8" s="131"/>
      <c r="AX8" s="116"/>
      <c r="AY8" s="117"/>
      <c r="AZ8" s="118"/>
      <c r="BA8" s="119"/>
      <c r="BB8" s="119"/>
      <c r="BC8" s="119">
        <v>17</v>
      </c>
      <c r="BD8" s="115"/>
      <c r="BE8" s="115">
        <v>106</v>
      </c>
      <c r="BF8" s="225">
        <v>106</v>
      </c>
      <c r="BG8" s="127">
        <v>106</v>
      </c>
      <c r="BH8" s="116">
        <v>306400</v>
      </c>
      <c r="BI8" s="117"/>
      <c r="BJ8" s="118"/>
      <c r="BK8" s="119"/>
      <c r="BL8" s="119"/>
      <c r="BM8" s="119"/>
      <c r="BN8" s="119"/>
      <c r="BO8" s="119">
        <v>106</v>
      </c>
      <c r="BP8" s="126">
        <v>306400</v>
      </c>
    </row>
    <row r="9" spans="1:68">
      <c r="A9" s="88" t="s">
        <v>50</v>
      </c>
      <c r="B9" s="115">
        <v>9</v>
      </c>
      <c r="C9" s="116"/>
      <c r="D9" s="117">
        <v>17.5</v>
      </c>
      <c r="E9" s="118">
        <v>13.8</v>
      </c>
      <c r="F9" s="119">
        <v>35</v>
      </c>
      <c r="G9" s="119">
        <v>6</v>
      </c>
      <c r="H9" s="115"/>
      <c r="I9" s="115">
        <v>12.5</v>
      </c>
      <c r="J9" s="115">
        <v>10</v>
      </c>
      <c r="K9" s="115">
        <v>30</v>
      </c>
      <c r="L9" s="225">
        <v>107700</v>
      </c>
      <c r="M9" s="127"/>
      <c r="N9" s="116"/>
      <c r="O9" s="117"/>
      <c r="P9" s="118"/>
      <c r="Q9" s="119"/>
      <c r="R9" s="119"/>
      <c r="S9" s="234">
        <v>6</v>
      </c>
      <c r="T9" s="115"/>
      <c r="U9" s="115">
        <v>12.5</v>
      </c>
      <c r="V9" s="115">
        <v>10</v>
      </c>
      <c r="W9" s="115">
        <v>30</v>
      </c>
      <c r="X9" s="115">
        <v>107700</v>
      </c>
      <c r="Y9" s="127"/>
      <c r="Z9" s="116"/>
      <c r="AA9" s="117"/>
      <c r="AB9" s="118"/>
      <c r="AC9" s="119"/>
      <c r="AD9" s="119"/>
      <c r="AE9" s="119">
        <v>1</v>
      </c>
      <c r="AF9" s="115">
        <v>4000</v>
      </c>
      <c r="AG9" s="225"/>
      <c r="AH9" s="115"/>
      <c r="AI9" s="127"/>
      <c r="AJ9" s="116"/>
      <c r="AK9" s="117">
        <v>10</v>
      </c>
      <c r="AL9" s="118">
        <v>31500</v>
      </c>
      <c r="AM9" s="119">
        <v>4</v>
      </c>
      <c r="AN9" s="119">
        <v>28200</v>
      </c>
      <c r="AO9" s="119"/>
      <c r="AP9" s="119"/>
      <c r="AQ9" s="234">
        <v>1</v>
      </c>
      <c r="AR9" s="115"/>
      <c r="AS9" s="115">
        <v>1</v>
      </c>
      <c r="AT9" s="115">
        <v>0.8</v>
      </c>
      <c r="AU9" s="127">
        <v>2</v>
      </c>
      <c r="AV9" s="131">
        <v>6000</v>
      </c>
      <c r="AW9" s="131"/>
      <c r="AX9" s="116"/>
      <c r="AY9" s="117"/>
      <c r="AZ9" s="118"/>
      <c r="BA9" s="119"/>
      <c r="BB9" s="119"/>
      <c r="BC9" s="119">
        <v>1</v>
      </c>
      <c r="BD9" s="115"/>
      <c r="BE9" s="115">
        <v>1</v>
      </c>
      <c r="BF9" s="225">
        <v>0.8</v>
      </c>
      <c r="BG9" s="127">
        <v>2</v>
      </c>
      <c r="BH9" s="116">
        <v>6000</v>
      </c>
      <c r="BI9" s="117"/>
      <c r="BJ9" s="118"/>
      <c r="BK9" s="119"/>
      <c r="BL9" s="119"/>
      <c r="BM9" s="119"/>
      <c r="BN9" s="119"/>
      <c r="BO9" s="119"/>
      <c r="BP9" s="126"/>
    </row>
    <row r="10" spans="1:68">
      <c r="A10" s="88" t="s">
        <v>51</v>
      </c>
      <c r="B10" s="115">
        <v>322</v>
      </c>
      <c r="C10" s="116">
        <v>50</v>
      </c>
      <c r="D10" s="117">
        <v>403</v>
      </c>
      <c r="E10" s="118">
        <v>391</v>
      </c>
      <c r="F10" s="119">
        <v>370</v>
      </c>
      <c r="G10" s="119">
        <v>118</v>
      </c>
      <c r="H10" s="115"/>
      <c r="I10" s="115">
        <v>95</v>
      </c>
      <c r="J10" s="115">
        <v>85</v>
      </c>
      <c r="K10" s="115">
        <v>66</v>
      </c>
      <c r="L10" s="225">
        <v>86850</v>
      </c>
      <c r="M10" s="127">
        <v>6</v>
      </c>
      <c r="N10" s="116"/>
      <c r="O10" s="117">
        <v>11</v>
      </c>
      <c r="P10" s="118">
        <v>9</v>
      </c>
      <c r="Q10" s="119">
        <v>5</v>
      </c>
      <c r="R10" s="119">
        <v>6400</v>
      </c>
      <c r="S10" s="234">
        <v>7</v>
      </c>
      <c r="T10" s="115"/>
      <c r="U10" s="115">
        <v>5</v>
      </c>
      <c r="V10" s="115">
        <v>3</v>
      </c>
      <c r="W10" s="115">
        <v>3</v>
      </c>
      <c r="X10" s="115">
        <v>19500</v>
      </c>
      <c r="Y10" s="127">
        <v>105</v>
      </c>
      <c r="Z10" s="116"/>
      <c r="AA10" s="117">
        <v>79</v>
      </c>
      <c r="AB10" s="118">
        <v>73</v>
      </c>
      <c r="AC10" s="119">
        <v>58</v>
      </c>
      <c r="AD10" s="119">
        <v>60950</v>
      </c>
      <c r="AE10" s="119">
        <v>22</v>
      </c>
      <c r="AF10" s="115">
        <v>14000</v>
      </c>
      <c r="AG10" s="225">
        <v>10</v>
      </c>
      <c r="AH10" s="115">
        <v>15000</v>
      </c>
      <c r="AI10" s="127">
        <v>8</v>
      </c>
      <c r="AJ10" s="116">
        <v>9750</v>
      </c>
      <c r="AK10" s="117">
        <v>23</v>
      </c>
      <c r="AL10" s="118">
        <v>28900</v>
      </c>
      <c r="AM10" s="119"/>
      <c r="AN10" s="119"/>
      <c r="AO10" s="119"/>
      <c r="AP10" s="119"/>
      <c r="AQ10" s="234"/>
      <c r="AR10" s="115"/>
      <c r="AS10" s="115"/>
      <c r="AT10" s="115"/>
      <c r="AU10" s="127"/>
      <c r="AV10" s="131"/>
      <c r="AW10" s="131"/>
      <c r="AX10" s="116"/>
      <c r="AY10" s="117"/>
      <c r="AZ10" s="118"/>
      <c r="BA10" s="119"/>
      <c r="BB10" s="119"/>
      <c r="BC10" s="119"/>
      <c r="BD10" s="115"/>
      <c r="BE10" s="115"/>
      <c r="BF10" s="225"/>
      <c r="BG10" s="127"/>
      <c r="BH10" s="116"/>
      <c r="BI10" s="117"/>
      <c r="BJ10" s="118"/>
      <c r="BK10" s="119"/>
      <c r="BL10" s="119"/>
      <c r="BM10" s="119"/>
      <c r="BN10" s="119"/>
      <c r="BO10" s="119"/>
      <c r="BP10" s="126"/>
    </row>
    <row r="11" spans="1:68" ht="24">
      <c r="A11" s="88" t="s">
        <v>52</v>
      </c>
      <c r="B11" s="115">
        <v>4</v>
      </c>
      <c r="C11" s="116"/>
      <c r="D11" s="117">
        <v>5</v>
      </c>
      <c r="E11" s="118">
        <v>4.5</v>
      </c>
      <c r="F11" s="119">
        <v>2</v>
      </c>
      <c r="G11" s="119">
        <v>2</v>
      </c>
      <c r="H11" s="115"/>
      <c r="I11" s="115">
        <v>2</v>
      </c>
      <c r="J11" s="115">
        <v>2</v>
      </c>
      <c r="K11" s="115">
        <v>2</v>
      </c>
      <c r="L11" s="225">
        <v>6000</v>
      </c>
      <c r="M11" s="127"/>
      <c r="N11" s="116"/>
      <c r="O11" s="117"/>
      <c r="P11" s="118"/>
      <c r="Q11" s="119"/>
      <c r="R11" s="119"/>
      <c r="S11" s="234"/>
      <c r="T11" s="115"/>
      <c r="U11" s="115"/>
      <c r="V11" s="115"/>
      <c r="W11" s="115"/>
      <c r="X11" s="115"/>
      <c r="Y11" s="127">
        <v>2</v>
      </c>
      <c r="Z11" s="116"/>
      <c r="AA11" s="117">
        <v>2</v>
      </c>
      <c r="AB11" s="118">
        <v>2</v>
      </c>
      <c r="AC11" s="119">
        <v>2</v>
      </c>
      <c r="AD11" s="119">
        <v>6000</v>
      </c>
      <c r="AE11" s="119">
        <v>1</v>
      </c>
      <c r="AF11" s="115">
        <v>3000</v>
      </c>
      <c r="AG11" s="225"/>
      <c r="AH11" s="115"/>
      <c r="AI11" s="127">
        <v>1</v>
      </c>
      <c r="AJ11" s="116">
        <v>3000</v>
      </c>
      <c r="AK11" s="117"/>
      <c r="AL11" s="118"/>
      <c r="AM11" s="119"/>
      <c r="AN11" s="119"/>
      <c r="AO11" s="119"/>
      <c r="AP11" s="119"/>
      <c r="AQ11" s="234"/>
      <c r="AR11" s="115"/>
      <c r="AS11" s="115"/>
      <c r="AT11" s="115"/>
      <c r="AU11" s="127"/>
      <c r="AV11" s="131"/>
      <c r="AW11" s="131"/>
      <c r="AX11" s="116"/>
      <c r="AY11" s="117"/>
      <c r="AZ11" s="118"/>
      <c r="BA11" s="119"/>
      <c r="BB11" s="119"/>
      <c r="BC11" s="119"/>
      <c r="BD11" s="115"/>
      <c r="BE11" s="115"/>
      <c r="BF11" s="225"/>
      <c r="BG11" s="127"/>
      <c r="BH11" s="116"/>
      <c r="BI11" s="117"/>
      <c r="BJ11" s="118"/>
      <c r="BK11" s="119"/>
      <c r="BL11" s="119"/>
      <c r="BM11" s="119"/>
      <c r="BN11" s="119"/>
      <c r="BO11" s="119"/>
      <c r="BP11" s="126"/>
    </row>
    <row r="12" spans="1:68" ht="24">
      <c r="A12" s="88" t="s">
        <v>53</v>
      </c>
      <c r="B12" s="115">
        <v>102</v>
      </c>
      <c r="C12" s="116">
        <v>26</v>
      </c>
      <c r="D12" s="117">
        <v>313</v>
      </c>
      <c r="E12" s="118">
        <v>297</v>
      </c>
      <c r="F12" s="119">
        <v>297</v>
      </c>
      <c r="G12" s="119">
        <v>68</v>
      </c>
      <c r="H12" s="115">
        <v>12</v>
      </c>
      <c r="I12" s="115">
        <v>206</v>
      </c>
      <c r="J12" s="115">
        <v>197</v>
      </c>
      <c r="K12" s="115">
        <v>197</v>
      </c>
      <c r="L12" s="225">
        <v>599300</v>
      </c>
      <c r="M12" s="127">
        <v>15</v>
      </c>
      <c r="N12" s="116">
        <v>12</v>
      </c>
      <c r="O12" s="117">
        <v>77</v>
      </c>
      <c r="P12" s="118">
        <v>74</v>
      </c>
      <c r="Q12" s="119">
        <v>74</v>
      </c>
      <c r="R12" s="119">
        <v>210000</v>
      </c>
      <c r="S12" s="234">
        <v>53</v>
      </c>
      <c r="T12" s="115"/>
      <c r="U12" s="115">
        <v>129</v>
      </c>
      <c r="V12" s="115">
        <v>123</v>
      </c>
      <c r="W12" s="115">
        <v>123</v>
      </c>
      <c r="X12" s="115">
        <v>389300</v>
      </c>
      <c r="Y12" s="127"/>
      <c r="Z12" s="116"/>
      <c r="AA12" s="117"/>
      <c r="AB12" s="118"/>
      <c r="AC12" s="119"/>
      <c r="AD12" s="119"/>
      <c r="AE12" s="119">
        <v>53</v>
      </c>
      <c r="AF12" s="115">
        <v>244000</v>
      </c>
      <c r="AG12" s="225">
        <v>5</v>
      </c>
      <c r="AH12" s="115">
        <v>5000</v>
      </c>
      <c r="AI12" s="127">
        <v>4</v>
      </c>
      <c r="AJ12" s="116">
        <v>6000</v>
      </c>
      <c r="AK12" s="117">
        <v>35</v>
      </c>
      <c r="AL12" s="118">
        <v>112000</v>
      </c>
      <c r="AM12" s="119">
        <v>16</v>
      </c>
      <c r="AN12" s="119">
        <v>55950</v>
      </c>
      <c r="AO12" s="119">
        <v>11</v>
      </c>
      <c r="AP12" s="119">
        <v>21500</v>
      </c>
      <c r="AQ12" s="234">
        <v>14</v>
      </c>
      <c r="AR12" s="115"/>
      <c r="AS12" s="115">
        <v>29</v>
      </c>
      <c r="AT12" s="115">
        <v>25</v>
      </c>
      <c r="AU12" s="127">
        <v>25</v>
      </c>
      <c r="AV12" s="131">
        <v>50000</v>
      </c>
      <c r="AW12" s="131">
        <v>7</v>
      </c>
      <c r="AX12" s="116"/>
      <c r="AY12" s="117">
        <v>14</v>
      </c>
      <c r="AZ12" s="118">
        <v>12</v>
      </c>
      <c r="BA12" s="119">
        <v>12</v>
      </c>
      <c r="BB12" s="119">
        <v>24900</v>
      </c>
      <c r="BC12" s="119">
        <v>7</v>
      </c>
      <c r="BD12" s="115"/>
      <c r="BE12" s="115">
        <v>15</v>
      </c>
      <c r="BF12" s="225">
        <v>13</v>
      </c>
      <c r="BG12" s="127">
        <v>13</v>
      </c>
      <c r="BH12" s="116">
        <v>25100</v>
      </c>
      <c r="BI12" s="117"/>
      <c r="BJ12" s="118"/>
      <c r="BK12" s="119"/>
      <c r="BL12" s="119"/>
      <c r="BM12" s="119"/>
      <c r="BN12" s="119"/>
      <c r="BO12" s="119">
        <v>20</v>
      </c>
      <c r="BP12" s="126">
        <v>40000</v>
      </c>
    </row>
    <row r="13" spans="1:68" ht="24">
      <c r="A13" s="88" t="s">
        <v>54</v>
      </c>
      <c r="B13" s="115">
        <v>27</v>
      </c>
      <c r="C13" s="116"/>
      <c r="D13" s="117">
        <v>203.1</v>
      </c>
      <c r="E13" s="118">
        <v>154.80000000000001</v>
      </c>
      <c r="F13" s="119">
        <v>132.80000000000001</v>
      </c>
      <c r="G13" s="119">
        <v>27</v>
      </c>
      <c r="H13" s="115"/>
      <c r="I13" s="115">
        <v>203.1</v>
      </c>
      <c r="J13" s="115">
        <v>154.80000000000001</v>
      </c>
      <c r="K13" s="115">
        <v>132.80000000000001</v>
      </c>
      <c r="L13" s="225">
        <v>459500</v>
      </c>
      <c r="M13" s="127">
        <v>2</v>
      </c>
      <c r="N13" s="116"/>
      <c r="O13" s="117">
        <v>35</v>
      </c>
      <c r="P13" s="118">
        <v>32</v>
      </c>
      <c r="Q13" s="119">
        <v>30</v>
      </c>
      <c r="R13" s="119">
        <v>100000</v>
      </c>
      <c r="S13" s="234">
        <v>25</v>
      </c>
      <c r="T13" s="115"/>
      <c r="U13" s="115">
        <v>168.1</v>
      </c>
      <c r="V13" s="115">
        <v>122.8</v>
      </c>
      <c r="W13" s="115">
        <v>102.8</v>
      </c>
      <c r="X13" s="115">
        <v>359500</v>
      </c>
      <c r="Y13" s="127"/>
      <c r="Z13" s="116"/>
      <c r="AA13" s="117"/>
      <c r="AB13" s="118"/>
      <c r="AC13" s="119"/>
      <c r="AD13" s="119"/>
      <c r="AE13" s="119"/>
      <c r="AF13" s="115"/>
      <c r="AG13" s="225"/>
      <c r="AH13" s="115"/>
      <c r="AI13" s="127"/>
      <c r="AJ13" s="116"/>
      <c r="AK13" s="117">
        <v>51.5</v>
      </c>
      <c r="AL13" s="118">
        <v>159300</v>
      </c>
      <c r="AM13" s="119">
        <v>21.3</v>
      </c>
      <c r="AN13" s="119">
        <v>81200</v>
      </c>
      <c r="AO13" s="119">
        <v>20</v>
      </c>
      <c r="AP13" s="119">
        <v>60000</v>
      </c>
      <c r="AQ13" s="234"/>
      <c r="AR13" s="115"/>
      <c r="AS13" s="115"/>
      <c r="AT13" s="115"/>
      <c r="AU13" s="127"/>
      <c r="AV13" s="131"/>
      <c r="AW13" s="131"/>
      <c r="AX13" s="116"/>
      <c r="AY13" s="117"/>
      <c r="AZ13" s="118"/>
      <c r="BA13" s="119"/>
      <c r="BB13" s="119"/>
      <c r="BC13" s="119"/>
      <c r="BD13" s="115"/>
      <c r="BE13" s="115"/>
      <c r="BF13" s="225"/>
      <c r="BG13" s="127"/>
      <c r="BH13" s="116"/>
      <c r="BI13" s="117"/>
      <c r="BJ13" s="118"/>
      <c r="BK13" s="119"/>
      <c r="BL13" s="119"/>
      <c r="BM13" s="119"/>
      <c r="BN13" s="119"/>
      <c r="BO13" s="119"/>
      <c r="BP13" s="126"/>
    </row>
    <row r="14" spans="1:68" ht="24">
      <c r="A14" s="88" t="s">
        <v>55</v>
      </c>
      <c r="B14" s="115">
        <v>259</v>
      </c>
      <c r="C14" s="116">
        <v>187</v>
      </c>
      <c r="D14" s="117">
        <v>517</v>
      </c>
      <c r="E14" s="118">
        <v>512.5</v>
      </c>
      <c r="F14" s="119">
        <v>509</v>
      </c>
      <c r="G14" s="119">
        <v>40</v>
      </c>
      <c r="H14" s="115">
        <v>5</v>
      </c>
      <c r="I14" s="115">
        <v>162</v>
      </c>
      <c r="J14" s="115">
        <v>160</v>
      </c>
      <c r="K14" s="115">
        <v>160</v>
      </c>
      <c r="L14" s="225"/>
      <c r="M14" s="127"/>
      <c r="N14" s="116"/>
      <c r="O14" s="117"/>
      <c r="P14" s="118"/>
      <c r="Q14" s="119"/>
      <c r="R14" s="119"/>
      <c r="S14" s="234">
        <v>30</v>
      </c>
      <c r="T14" s="115">
        <v>5</v>
      </c>
      <c r="U14" s="115">
        <v>122</v>
      </c>
      <c r="V14" s="115">
        <v>120</v>
      </c>
      <c r="W14" s="115">
        <v>120</v>
      </c>
      <c r="X14" s="115"/>
      <c r="Y14" s="127">
        <v>10</v>
      </c>
      <c r="Z14" s="116"/>
      <c r="AA14" s="117">
        <v>40</v>
      </c>
      <c r="AB14" s="118">
        <v>40</v>
      </c>
      <c r="AC14" s="119">
        <v>40</v>
      </c>
      <c r="AD14" s="119"/>
      <c r="AE14" s="119"/>
      <c r="AF14" s="115"/>
      <c r="AG14" s="225"/>
      <c r="AH14" s="115"/>
      <c r="AI14" s="127"/>
      <c r="AJ14" s="116"/>
      <c r="AK14" s="117"/>
      <c r="AL14" s="118"/>
      <c r="AM14" s="119"/>
      <c r="AN14" s="119"/>
      <c r="AO14" s="119"/>
      <c r="AP14" s="119"/>
      <c r="AQ14" s="234">
        <v>19</v>
      </c>
      <c r="AR14" s="115"/>
      <c r="AS14" s="115">
        <v>25</v>
      </c>
      <c r="AT14" s="115">
        <v>25</v>
      </c>
      <c r="AU14" s="127">
        <v>25</v>
      </c>
      <c r="AV14" s="131">
        <v>22500</v>
      </c>
      <c r="AW14" s="131"/>
      <c r="AX14" s="116"/>
      <c r="AY14" s="117"/>
      <c r="AZ14" s="118"/>
      <c r="BA14" s="119"/>
      <c r="BB14" s="119"/>
      <c r="BC14" s="119">
        <v>19</v>
      </c>
      <c r="BD14" s="115"/>
      <c r="BE14" s="115">
        <v>25</v>
      </c>
      <c r="BF14" s="225">
        <v>25</v>
      </c>
      <c r="BG14" s="127">
        <v>25</v>
      </c>
      <c r="BH14" s="116">
        <v>22500</v>
      </c>
      <c r="BI14" s="117"/>
      <c r="BJ14" s="118"/>
      <c r="BK14" s="119"/>
      <c r="BL14" s="119"/>
      <c r="BM14" s="119"/>
      <c r="BN14" s="119"/>
      <c r="BO14" s="119">
        <v>5</v>
      </c>
      <c r="BP14" s="126">
        <v>2500</v>
      </c>
    </row>
    <row r="15" spans="1:68" ht="24">
      <c r="A15" s="88" t="s">
        <v>56</v>
      </c>
      <c r="B15" s="115">
        <v>1751</v>
      </c>
      <c r="C15" s="116">
        <v>96</v>
      </c>
      <c r="D15" s="117">
        <v>3708.2</v>
      </c>
      <c r="E15" s="118">
        <v>3527.3</v>
      </c>
      <c r="F15" s="119">
        <v>3335.9</v>
      </c>
      <c r="G15" s="119">
        <v>386</v>
      </c>
      <c r="H15" s="115">
        <v>53</v>
      </c>
      <c r="I15" s="115">
        <v>632.70000000000005</v>
      </c>
      <c r="J15" s="115">
        <v>582</v>
      </c>
      <c r="K15" s="115">
        <v>492.6</v>
      </c>
      <c r="L15" s="225">
        <v>2325475</v>
      </c>
      <c r="M15" s="127"/>
      <c r="N15" s="116"/>
      <c r="O15" s="117"/>
      <c r="P15" s="118"/>
      <c r="Q15" s="119"/>
      <c r="R15" s="119"/>
      <c r="S15" s="234">
        <v>313</v>
      </c>
      <c r="T15" s="115">
        <v>40</v>
      </c>
      <c r="U15" s="115">
        <v>522.20000000000005</v>
      </c>
      <c r="V15" s="115">
        <v>479</v>
      </c>
      <c r="W15" s="115">
        <v>433.6</v>
      </c>
      <c r="X15" s="115">
        <v>2065405</v>
      </c>
      <c r="Y15" s="127">
        <v>73</v>
      </c>
      <c r="Z15" s="116">
        <v>13</v>
      </c>
      <c r="AA15" s="117">
        <v>110.5</v>
      </c>
      <c r="AB15" s="118">
        <v>103</v>
      </c>
      <c r="AC15" s="119">
        <v>59</v>
      </c>
      <c r="AD15" s="119">
        <v>260070</v>
      </c>
      <c r="AE15" s="119">
        <v>27.8</v>
      </c>
      <c r="AF15" s="115">
        <v>156550</v>
      </c>
      <c r="AG15" s="225">
        <v>104</v>
      </c>
      <c r="AH15" s="115">
        <v>239380</v>
      </c>
      <c r="AI15" s="127">
        <v>82</v>
      </c>
      <c r="AJ15" s="116">
        <v>404200</v>
      </c>
      <c r="AK15" s="117">
        <v>162.80000000000001</v>
      </c>
      <c r="AL15" s="118">
        <v>982900</v>
      </c>
      <c r="AM15" s="119">
        <v>97</v>
      </c>
      <c r="AN15" s="119">
        <v>475285</v>
      </c>
      <c r="AO15" s="119">
        <v>8</v>
      </c>
      <c r="AP15" s="119">
        <v>16960</v>
      </c>
      <c r="AQ15" s="234">
        <v>1365</v>
      </c>
      <c r="AR15" s="115">
        <v>43</v>
      </c>
      <c r="AS15" s="115">
        <v>3075.5</v>
      </c>
      <c r="AT15" s="115">
        <v>2945.3</v>
      </c>
      <c r="AU15" s="127">
        <v>2843.3</v>
      </c>
      <c r="AV15" s="131">
        <v>10006904</v>
      </c>
      <c r="AW15" s="131">
        <v>1</v>
      </c>
      <c r="AX15" s="116">
        <v>1</v>
      </c>
      <c r="AY15" s="117">
        <v>2</v>
      </c>
      <c r="AZ15" s="118">
        <v>1.5</v>
      </c>
      <c r="BA15" s="119">
        <v>1.5</v>
      </c>
      <c r="BB15" s="119">
        <v>3000</v>
      </c>
      <c r="BC15" s="119">
        <v>1169</v>
      </c>
      <c r="BD15" s="115">
        <v>42</v>
      </c>
      <c r="BE15" s="115">
        <v>2758.5</v>
      </c>
      <c r="BF15" s="225">
        <v>2643.8</v>
      </c>
      <c r="BG15" s="127">
        <v>2561.8000000000002</v>
      </c>
      <c r="BH15" s="116">
        <v>8780804</v>
      </c>
      <c r="BI15" s="117">
        <v>195</v>
      </c>
      <c r="BJ15" s="118"/>
      <c r="BK15" s="119">
        <v>315</v>
      </c>
      <c r="BL15" s="119">
        <v>300</v>
      </c>
      <c r="BM15" s="119">
        <v>280</v>
      </c>
      <c r="BN15" s="119">
        <v>1223100</v>
      </c>
      <c r="BO15" s="119">
        <v>21</v>
      </c>
      <c r="BP15" s="126">
        <v>61900</v>
      </c>
    </row>
    <row r="16" spans="1:68" ht="24">
      <c r="A16" s="88" t="s">
        <v>57</v>
      </c>
      <c r="B16" s="115">
        <v>147</v>
      </c>
      <c r="C16" s="116"/>
      <c r="D16" s="117">
        <v>757</v>
      </c>
      <c r="E16" s="118">
        <v>739</v>
      </c>
      <c r="F16" s="119">
        <v>721</v>
      </c>
      <c r="G16" s="119">
        <v>137</v>
      </c>
      <c r="H16" s="115"/>
      <c r="I16" s="115">
        <v>717</v>
      </c>
      <c r="J16" s="115">
        <v>699</v>
      </c>
      <c r="K16" s="115">
        <v>681</v>
      </c>
      <c r="L16" s="225">
        <v>3045200</v>
      </c>
      <c r="M16" s="127"/>
      <c r="N16" s="116"/>
      <c r="O16" s="117"/>
      <c r="P16" s="118"/>
      <c r="Q16" s="119"/>
      <c r="R16" s="119"/>
      <c r="S16" s="234"/>
      <c r="T16" s="115"/>
      <c r="U16" s="115"/>
      <c r="V16" s="115"/>
      <c r="W16" s="115"/>
      <c r="X16" s="115"/>
      <c r="Y16" s="127">
        <v>137</v>
      </c>
      <c r="Z16" s="116"/>
      <c r="AA16" s="117">
        <v>717</v>
      </c>
      <c r="AB16" s="118">
        <v>699</v>
      </c>
      <c r="AC16" s="119">
        <v>681</v>
      </c>
      <c r="AD16" s="119">
        <v>3045200</v>
      </c>
      <c r="AE16" s="119">
        <v>66</v>
      </c>
      <c r="AF16" s="115">
        <v>283200</v>
      </c>
      <c r="AG16" s="225">
        <v>22</v>
      </c>
      <c r="AH16" s="115">
        <v>92400</v>
      </c>
      <c r="AI16" s="127">
        <v>47</v>
      </c>
      <c r="AJ16" s="116">
        <v>196900</v>
      </c>
      <c r="AK16" s="117">
        <v>135</v>
      </c>
      <c r="AL16" s="118">
        <v>570000</v>
      </c>
      <c r="AM16" s="119">
        <v>38</v>
      </c>
      <c r="AN16" s="119">
        <v>163400</v>
      </c>
      <c r="AO16" s="119">
        <v>57</v>
      </c>
      <c r="AP16" s="119">
        <v>236100</v>
      </c>
      <c r="AQ16" s="234"/>
      <c r="AR16" s="115"/>
      <c r="AS16" s="115"/>
      <c r="AT16" s="115"/>
      <c r="AU16" s="127"/>
      <c r="AV16" s="131"/>
      <c r="AW16" s="131"/>
      <c r="AX16" s="116"/>
      <c r="AY16" s="117"/>
      <c r="AZ16" s="118"/>
      <c r="BA16" s="119"/>
      <c r="BB16" s="119"/>
      <c r="BC16" s="119"/>
      <c r="BD16" s="115"/>
      <c r="BE16" s="115"/>
      <c r="BF16" s="225"/>
      <c r="BG16" s="127"/>
      <c r="BH16" s="116"/>
      <c r="BI16" s="117"/>
      <c r="BJ16" s="118"/>
      <c r="BK16" s="119"/>
      <c r="BL16" s="119"/>
      <c r="BM16" s="119"/>
      <c r="BN16" s="119"/>
      <c r="BO16" s="119"/>
      <c r="BP16" s="126"/>
    </row>
    <row r="17" spans="1:68" ht="24">
      <c r="A17" s="88" t="s">
        <v>58</v>
      </c>
      <c r="B17" s="115">
        <v>843</v>
      </c>
      <c r="C17" s="116">
        <v>189</v>
      </c>
      <c r="D17" s="117">
        <v>696.6</v>
      </c>
      <c r="E17" s="118">
        <v>673.8</v>
      </c>
      <c r="F17" s="119">
        <v>665.8</v>
      </c>
      <c r="G17" s="119">
        <v>449</v>
      </c>
      <c r="H17" s="115">
        <v>170</v>
      </c>
      <c r="I17" s="115">
        <v>414.1</v>
      </c>
      <c r="J17" s="115">
        <v>402.8</v>
      </c>
      <c r="K17" s="115">
        <v>401.8</v>
      </c>
      <c r="L17" s="225">
        <v>980690</v>
      </c>
      <c r="M17" s="127"/>
      <c r="N17" s="116"/>
      <c r="O17" s="117"/>
      <c r="P17" s="118"/>
      <c r="Q17" s="119"/>
      <c r="R17" s="119"/>
      <c r="S17" s="234">
        <v>225</v>
      </c>
      <c r="T17" s="115">
        <v>77</v>
      </c>
      <c r="U17" s="115">
        <v>209.4</v>
      </c>
      <c r="V17" s="115">
        <v>206</v>
      </c>
      <c r="W17" s="115">
        <v>198</v>
      </c>
      <c r="X17" s="115">
        <v>549132</v>
      </c>
      <c r="Y17" s="127">
        <v>224</v>
      </c>
      <c r="Z17" s="116">
        <v>93</v>
      </c>
      <c r="AA17" s="117">
        <v>204.7</v>
      </c>
      <c r="AB17" s="118">
        <v>196.8</v>
      </c>
      <c r="AC17" s="119">
        <v>203.8</v>
      </c>
      <c r="AD17" s="119">
        <v>431558</v>
      </c>
      <c r="AE17" s="119">
        <v>71</v>
      </c>
      <c r="AF17" s="115">
        <v>193800</v>
      </c>
      <c r="AG17" s="225"/>
      <c r="AH17" s="115"/>
      <c r="AI17" s="127">
        <v>7</v>
      </c>
      <c r="AJ17" s="116">
        <v>2295</v>
      </c>
      <c r="AK17" s="117">
        <v>140</v>
      </c>
      <c r="AL17" s="118">
        <v>448650</v>
      </c>
      <c r="AM17" s="119"/>
      <c r="AN17" s="119"/>
      <c r="AO17" s="119"/>
      <c r="AP17" s="119"/>
      <c r="AQ17" s="234">
        <v>8</v>
      </c>
      <c r="AR17" s="115">
        <v>8</v>
      </c>
      <c r="AS17" s="115">
        <v>9</v>
      </c>
      <c r="AT17" s="115">
        <v>9</v>
      </c>
      <c r="AU17" s="127">
        <v>8</v>
      </c>
      <c r="AV17" s="131">
        <v>1000</v>
      </c>
      <c r="AW17" s="131"/>
      <c r="AX17" s="116"/>
      <c r="AY17" s="117"/>
      <c r="AZ17" s="118"/>
      <c r="BA17" s="119"/>
      <c r="BB17" s="119"/>
      <c r="BC17" s="119"/>
      <c r="BD17" s="115"/>
      <c r="BE17" s="115"/>
      <c r="BF17" s="225"/>
      <c r="BG17" s="127"/>
      <c r="BH17" s="116"/>
      <c r="BI17" s="117">
        <v>8</v>
      </c>
      <c r="BJ17" s="118">
        <v>8</v>
      </c>
      <c r="BK17" s="119">
        <v>9</v>
      </c>
      <c r="BL17" s="119">
        <v>9</v>
      </c>
      <c r="BM17" s="119">
        <v>8</v>
      </c>
      <c r="BN17" s="119">
        <v>1000</v>
      </c>
      <c r="BO17" s="119"/>
      <c r="BP17" s="126"/>
    </row>
    <row r="18" spans="1:68" ht="24">
      <c r="A18" s="88" t="s">
        <v>59</v>
      </c>
      <c r="B18" s="115">
        <v>395</v>
      </c>
      <c r="C18" s="116">
        <v>27</v>
      </c>
      <c r="D18" s="117">
        <v>405.1</v>
      </c>
      <c r="E18" s="118">
        <v>336.8</v>
      </c>
      <c r="F18" s="119">
        <v>312.10000000000002</v>
      </c>
      <c r="G18" s="119">
        <v>113</v>
      </c>
      <c r="H18" s="115">
        <v>12</v>
      </c>
      <c r="I18" s="115">
        <v>140.4</v>
      </c>
      <c r="J18" s="115">
        <v>108.8</v>
      </c>
      <c r="K18" s="115">
        <v>106.6</v>
      </c>
      <c r="L18" s="225">
        <v>393600</v>
      </c>
      <c r="M18" s="127"/>
      <c r="N18" s="116"/>
      <c r="O18" s="117"/>
      <c r="P18" s="118"/>
      <c r="Q18" s="119"/>
      <c r="R18" s="119"/>
      <c r="S18" s="234">
        <v>97</v>
      </c>
      <c r="T18" s="115">
        <v>7</v>
      </c>
      <c r="U18" s="115">
        <v>127.4</v>
      </c>
      <c r="V18" s="115">
        <v>98.2</v>
      </c>
      <c r="W18" s="115">
        <v>96.1</v>
      </c>
      <c r="X18" s="115">
        <v>327600</v>
      </c>
      <c r="Y18" s="127">
        <v>16</v>
      </c>
      <c r="Z18" s="116">
        <v>5</v>
      </c>
      <c r="AA18" s="117">
        <v>13</v>
      </c>
      <c r="AB18" s="118">
        <v>10.6</v>
      </c>
      <c r="AC18" s="119">
        <v>10.5</v>
      </c>
      <c r="AD18" s="119">
        <v>66000</v>
      </c>
      <c r="AE18" s="119">
        <v>5</v>
      </c>
      <c r="AF18" s="115">
        <v>40000</v>
      </c>
      <c r="AG18" s="225"/>
      <c r="AH18" s="115"/>
      <c r="AI18" s="127"/>
      <c r="AJ18" s="116"/>
      <c r="AK18" s="117">
        <v>24.5</v>
      </c>
      <c r="AL18" s="118">
        <v>157000</v>
      </c>
      <c r="AM18" s="119">
        <v>13.8</v>
      </c>
      <c r="AN18" s="119">
        <v>106008</v>
      </c>
      <c r="AO18" s="119"/>
      <c r="AP18" s="119"/>
      <c r="AQ18" s="234">
        <v>264</v>
      </c>
      <c r="AR18" s="115">
        <v>15</v>
      </c>
      <c r="AS18" s="115">
        <v>220</v>
      </c>
      <c r="AT18" s="115">
        <v>195</v>
      </c>
      <c r="AU18" s="127">
        <v>195</v>
      </c>
      <c r="AV18" s="131">
        <v>340000</v>
      </c>
      <c r="AW18" s="131"/>
      <c r="AX18" s="116"/>
      <c r="AY18" s="117"/>
      <c r="AZ18" s="118"/>
      <c r="BA18" s="119"/>
      <c r="BB18" s="119"/>
      <c r="BC18" s="119">
        <v>4</v>
      </c>
      <c r="BD18" s="115"/>
      <c r="BE18" s="115">
        <v>20</v>
      </c>
      <c r="BF18" s="225">
        <v>15</v>
      </c>
      <c r="BG18" s="127">
        <v>15</v>
      </c>
      <c r="BH18" s="116">
        <v>40000</v>
      </c>
      <c r="BI18" s="117">
        <v>260</v>
      </c>
      <c r="BJ18" s="118">
        <v>15</v>
      </c>
      <c r="BK18" s="119">
        <v>200</v>
      </c>
      <c r="BL18" s="119">
        <v>180</v>
      </c>
      <c r="BM18" s="119">
        <v>180</v>
      </c>
      <c r="BN18" s="119">
        <v>300000</v>
      </c>
      <c r="BO18" s="119">
        <v>190</v>
      </c>
      <c r="BP18" s="126">
        <v>302000</v>
      </c>
    </row>
    <row r="19" spans="1:68" ht="24">
      <c r="A19" s="88" t="s">
        <v>60</v>
      </c>
      <c r="B19" s="115">
        <v>69</v>
      </c>
      <c r="C19" s="116">
        <v>31</v>
      </c>
      <c r="D19" s="117">
        <v>178.5</v>
      </c>
      <c r="E19" s="118">
        <v>170</v>
      </c>
      <c r="F19" s="119">
        <v>160</v>
      </c>
      <c r="G19" s="119">
        <v>14</v>
      </c>
      <c r="H19" s="115"/>
      <c r="I19" s="115">
        <v>40</v>
      </c>
      <c r="J19" s="115">
        <v>35</v>
      </c>
      <c r="K19" s="115">
        <v>35</v>
      </c>
      <c r="L19" s="225">
        <v>110000</v>
      </c>
      <c r="M19" s="127"/>
      <c r="N19" s="116"/>
      <c r="O19" s="117"/>
      <c r="P19" s="118"/>
      <c r="Q19" s="119"/>
      <c r="R19" s="119"/>
      <c r="S19" s="234">
        <v>8</v>
      </c>
      <c r="T19" s="115"/>
      <c r="U19" s="115">
        <v>20</v>
      </c>
      <c r="V19" s="115">
        <v>16</v>
      </c>
      <c r="W19" s="115">
        <v>16</v>
      </c>
      <c r="X19" s="115">
        <v>53000</v>
      </c>
      <c r="Y19" s="127">
        <v>6</v>
      </c>
      <c r="Z19" s="116"/>
      <c r="AA19" s="117">
        <v>20</v>
      </c>
      <c r="AB19" s="118">
        <v>19</v>
      </c>
      <c r="AC19" s="119">
        <v>19</v>
      </c>
      <c r="AD19" s="119">
        <v>57000</v>
      </c>
      <c r="AE19" s="119"/>
      <c r="AF19" s="115"/>
      <c r="AG19" s="225"/>
      <c r="AH19" s="115"/>
      <c r="AI19" s="127"/>
      <c r="AJ19" s="116"/>
      <c r="AK19" s="117"/>
      <c r="AL19" s="118"/>
      <c r="AM19" s="119"/>
      <c r="AN19" s="119"/>
      <c r="AO19" s="119"/>
      <c r="AP19" s="119"/>
      <c r="AQ19" s="234">
        <v>53</v>
      </c>
      <c r="AR19" s="115">
        <v>31</v>
      </c>
      <c r="AS19" s="115">
        <v>136</v>
      </c>
      <c r="AT19" s="115">
        <v>133</v>
      </c>
      <c r="AU19" s="127">
        <v>123</v>
      </c>
      <c r="AV19" s="131">
        <v>736000</v>
      </c>
      <c r="AW19" s="131"/>
      <c r="AX19" s="116"/>
      <c r="AY19" s="117"/>
      <c r="AZ19" s="118"/>
      <c r="BA19" s="119"/>
      <c r="BB19" s="119"/>
      <c r="BC19" s="119">
        <v>23</v>
      </c>
      <c r="BD19" s="115">
        <v>1</v>
      </c>
      <c r="BE19" s="115">
        <v>36</v>
      </c>
      <c r="BF19" s="225">
        <v>33</v>
      </c>
      <c r="BG19" s="127">
        <v>33</v>
      </c>
      <c r="BH19" s="116">
        <v>126000</v>
      </c>
      <c r="BI19" s="117">
        <v>30</v>
      </c>
      <c r="BJ19" s="118">
        <v>30</v>
      </c>
      <c r="BK19" s="119">
        <v>100</v>
      </c>
      <c r="BL19" s="119">
        <v>100</v>
      </c>
      <c r="BM19" s="119">
        <v>90</v>
      </c>
      <c r="BN19" s="119">
        <v>610000</v>
      </c>
      <c r="BO19" s="119"/>
      <c r="BP19" s="126"/>
    </row>
    <row r="20" spans="1:68" ht="24">
      <c r="A20" s="92" t="s">
        <v>61</v>
      </c>
      <c r="B20" s="120">
        <v>87</v>
      </c>
      <c r="C20" s="121"/>
      <c r="D20" s="122">
        <v>88.8</v>
      </c>
      <c r="E20" s="123">
        <v>81.400000000000006</v>
      </c>
      <c r="F20" s="124">
        <v>78.099999999999994</v>
      </c>
      <c r="G20" s="124">
        <v>87</v>
      </c>
      <c r="H20" s="120"/>
      <c r="I20" s="120">
        <v>88.8</v>
      </c>
      <c r="J20" s="120">
        <v>81.400000000000006</v>
      </c>
      <c r="K20" s="120">
        <v>78.099999999999994</v>
      </c>
      <c r="L20" s="229">
        <v>296400</v>
      </c>
      <c r="M20" s="129"/>
      <c r="N20" s="121"/>
      <c r="O20" s="122"/>
      <c r="P20" s="123"/>
      <c r="Q20" s="124"/>
      <c r="R20" s="124"/>
      <c r="S20" s="235">
        <v>87</v>
      </c>
      <c r="T20" s="120"/>
      <c r="U20" s="120">
        <v>88.8</v>
      </c>
      <c r="V20" s="120">
        <v>81.400000000000006</v>
      </c>
      <c r="W20" s="120">
        <v>78.099999999999994</v>
      </c>
      <c r="X20" s="120">
        <v>296400</v>
      </c>
      <c r="Y20" s="129"/>
      <c r="Z20" s="121"/>
      <c r="AA20" s="122"/>
      <c r="AB20" s="123"/>
      <c r="AC20" s="124"/>
      <c r="AD20" s="124"/>
      <c r="AE20" s="124"/>
      <c r="AF20" s="120"/>
      <c r="AG20" s="229"/>
      <c r="AH20" s="236"/>
      <c r="AI20" s="129"/>
      <c r="AJ20" s="121"/>
      <c r="AK20" s="122">
        <v>44.1</v>
      </c>
      <c r="AL20" s="123">
        <v>176400</v>
      </c>
      <c r="AM20" s="124">
        <v>30</v>
      </c>
      <c r="AN20" s="124">
        <v>120000</v>
      </c>
      <c r="AO20" s="124"/>
      <c r="AP20" s="124"/>
      <c r="AQ20" s="235"/>
      <c r="AR20" s="120"/>
      <c r="AS20" s="120"/>
      <c r="AT20" s="236"/>
      <c r="AU20" s="129"/>
      <c r="AV20" s="132"/>
      <c r="AW20" s="132"/>
      <c r="AX20" s="121"/>
      <c r="AY20" s="122"/>
      <c r="AZ20" s="123"/>
      <c r="BA20" s="124"/>
      <c r="BB20" s="124"/>
      <c r="BC20" s="124"/>
      <c r="BD20" s="120"/>
      <c r="BE20" s="120"/>
      <c r="BF20" s="226"/>
      <c r="BG20" s="129"/>
      <c r="BH20" s="121"/>
      <c r="BI20" s="122"/>
      <c r="BJ20" s="123"/>
      <c r="BK20" s="124"/>
      <c r="BL20" s="124"/>
      <c r="BM20" s="124"/>
      <c r="BN20" s="124"/>
      <c r="BO20" s="124"/>
      <c r="BP20" s="130"/>
    </row>
  </sheetData>
  <mergeCells count="77">
    <mergeCell ref="M3:R3"/>
    <mergeCell ref="S3:X3"/>
    <mergeCell ref="Y3:AD3"/>
    <mergeCell ref="AE3:AF3"/>
    <mergeCell ref="AG3:AH3"/>
    <mergeCell ref="AI3:AJ3"/>
    <mergeCell ref="AK3:AL3"/>
    <mergeCell ref="AM3:AN3"/>
    <mergeCell ref="AO3:AP3"/>
    <mergeCell ref="AQ3:AT3"/>
    <mergeCell ref="AU3:AV3"/>
    <mergeCell ref="AW3:BB3"/>
    <mergeCell ref="BC3:BF3"/>
    <mergeCell ref="BG3:BH3"/>
    <mergeCell ref="BI3:BN3"/>
    <mergeCell ref="BO3:BP3"/>
    <mergeCell ref="B4:C4"/>
    <mergeCell ref="G4:H4"/>
    <mergeCell ref="M4:N4"/>
    <mergeCell ref="S4:T4"/>
    <mergeCell ref="Y4:Z4"/>
    <mergeCell ref="AQ4:AR4"/>
    <mergeCell ref="AW4:AX4"/>
    <mergeCell ref="BC4:BD4"/>
    <mergeCell ref="BI4:BJ4"/>
    <mergeCell ref="J4:J5"/>
    <mergeCell ref="K4:K5"/>
    <mergeCell ref="L4:L5"/>
    <mergeCell ref="O4:O5"/>
    <mergeCell ref="P4:P5"/>
    <mergeCell ref="Q4:Q5"/>
    <mergeCell ref="A3:A5"/>
    <mergeCell ref="D4:D5"/>
    <mergeCell ref="E4:E5"/>
    <mergeCell ref="F4:F5"/>
    <mergeCell ref="I4:I5"/>
    <mergeCell ref="B3:F3"/>
    <mergeCell ref="G3:L3"/>
    <mergeCell ref="R4:R5"/>
    <mergeCell ref="U4:U5"/>
    <mergeCell ref="V4:V5"/>
    <mergeCell ref="W4:W5"/>
    <mergeCell ref="X4:X5"/>
    <mergeCell ref="AA4:AA5"/>
    <mergeCell ref="AB4:AB5"/>
    <mergeCell ref="AC4:AC5"/>
    <mergeCell ref="AD4:AD5"/>
    <mergeCell ref="AE4:AE5"/>
    <mergeCell ref="AF4:AF5"/>
    <mergeCell ref="AG4:AG5"/>
    <mergeCell ref="AH4:AH5"/>
    <mergeCell ref="AI4:AI5"/>
    <mergeCell ref="AJ4:AJ5"/>
    <mergeCell ref="AK4:AK5"/>
    <mergeCell ref="AL4:AL5"/>
    <mergeCell ref="AM4:AM5"/>
    <mergeCell ref="AN4:AN5"/>
    <mergeCell ref="AO4:AO5"/>
    <mergeCell ref="AP4:AP5"/>
    <mergeCell ref="AS4:AS5"/>
    <mergeCell ref="AT4:AT5"/>
    <mergeCell ref="AU4:AU5"/>
    <mergeCell ref="AV4:AV5"/>
    <mergeCell ref="AY4:AY5"/>
    <mergeCell ref="AZ4:AZ5"/>
    <mergeCell ref="BA4:BA5"/>
    <mergeCell ref="BB4:BB5"/>
    <mergeCell ref="BE4:BE5"/>
    <mergeCell ref="BF4:BF5"/>
    <mergeCell ref="BG4:BG5"/>
    <mergeCell ref="BH4:BH5"/>
    <mergeCell ref="BP4:BP5"/>
    <mergeCell ref="BK4:BK5"/>
    <mergeCell ref="BL4:BL5"/>
    <mergeCell ref="BM4:BM5"/>
    <mergeCell ref="BN4:BN5"/>
    <mergeCell ref="BO4:BO5"/>
  </mergeCells>
  <phoneticPr fontId="16" type="noConversion"/>
  <pageMargins left="0.75" right="0.75" top="1" bottom="1" header="0.51180555555555596" footer="0.5118055555555559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1"/>
  <sheetViews>
    <sheetView topLeftCell="S1" workbookViewId="0">
      <selection activeCell="W7" sqref="W7"/>
    </sheetView>
  </sheetViews>
  <sheetFormatPr defaultColWidth="9" defaultRowHeight="13.5"/>
  <cols>
    <col min="1" max="1" width="12.75" customWidth="1"/>
  </cols>
  <sheetData>
    <row r="1" spans="1:37" ht="21">
      <c r="A1" s="1" t="s">
        <v>174</v>
      </c>
      <c r="J1" s="96"/>
    </row>
    <row r="2" spans="1:37" ht="14.25" thickBot="1">
      <c r="A2" s="2" t="s">
        <v>63</v>
      </c>
      <c r="J2" s="2" t="s">
        <v>175</v>
      </c>
    </row>
    <row r="3" spans="1:37" ht="22.5" customHeight="1" thickBot="1">
      <c r="A3" s="390" t="s">
        <v>501</v>
      </c>
      <c r="B3" s="368" t="s">
        <v>502</v>
      </c>
      <c r="C3" s="369"/>
      <c r="D3" s="369"/>
      <c r="E3" s="369"/>
      <c r="F3" s="369"/>
      <c r="G3" s="369"/>
      <c r="H3" s="369"/>
      <c r="I3" s="369"/>
      <c r="J3" s="393" t="s">
        <v>176</v>
      </c>
      <c r="K3" s="393"/>
      <c r="L3" s="393"/>
      <c r="M3" s="393"/>
      <c r="N3" s="393"/>
      <c r="O3" s="410" t="s">
        <v>177</v>
      </c>
      <c r="P3" s="369"/>
      <c r="Q3" s="369"/>
      <c r="R3" s="369"/>
      <c r="S3" s="369"/>
      <c r="T3" s="369"/>
      <c r="U3" s="369"/>
      <c r="V3" s="393"/>
      <c r="W3" s="300" t="s">
        <v>178</v>
      </c>
      <c r="X3" s="301"/>
      <c r="Y3" s="301"/>
      <c r="Z3" s="301"/>
      <c r="AA3" s="301"/>
      <c r="AB3" s="301"/>
      <c r="AC3" s="301"/>
      <c r="AD3" s="301"/>
      <c r="AE3" s="301"/>
      <c r="AF3" s="301"/>
      <c r="AG3" s="301"/>
      <c r="AH3" s="301"/>
      <c r="AI3" s="301"/>
      <c r="AJ3" s="301"/>
      <c r="AK3" s="301"/>
    </row>
    <row r="4" spans="1:37" ht="23.25" customHeight="1" thickBot="1">
      <c r="A4" s="391"/>
      <c r="B4" s="400" t="s">
        <v>191</v>
      </c>
      <c r="C4" s="400"/>
      <c r="D4" s="369" t="s">
        <v>192</v>
      </c>
      <c r="E4" s="369"/>
      <c r="F4" s="369"/>
      <c r="G4" s="393"/>
      <c r="H4" s="369" t="s">
        <v>193</v>
      </c>
      <c r="I4" s="369"/>
      <c r="J4" s="393"/>
      <c r="K4" s="408" t="s">
        <v>179</v>
      </c>
      <c r="L4" s="408"/>
      <c r="M4" s="408"/>
      <c r="N4" s="406" t="s">
        <v>180</v>
      </c>
      <c r="O4" s="406" t="s">
        <v>181</v>
      </c>
      <c r="P4" s="406" t="s">
        <v>182</v>
      </c>
      <c r="Q4" s="350" t="s">
        <v>183</v>
      </c>
      <c r="R4" s="409"/>
      <c r="S4" s="409"/>
      <c r="T4" s="400" t="s">
        <v>184</v>
      </c>
      <c r="U4" s="400"/>
      <c r="V4" s="411" t="s">
        <v>185</v>
      </c>
      <c r="W4" s="304" t="s">
        <v>186</v>
      </c>
      <c r="X4" s="304"/>
      <c r="Y4" s="304"/>
      <c r="Z4" s="304"/>
      <c r="AA4" s="304"/>
      <c r="AB4" s="105"/>
      <c r="AC4" s="398" t="s">
        <v>187</v>
      </c>
      <c r="AD4" s="399"/>
      <c r="AE4" s="399"/>
      <c r="AF4" s="107" t="s">
        <v>188</v>
      </c>
      <c r="AG4" s="107" t="s">
        <v>189</v>
      </c>
      <c r="AH4" s="304" t="s">
        <v>190</v>
      </c>
      <c r="AI4" s="304"/>
      <c r="AJ4" s="304"/>
      <c r="AK4" s="304"/>
    </row>
    <row r="5" spans="1:37" ht="15" customHeight="1" thickBot="1">
      <c r="A5" s="391"/>
      <c r="B5" s="394" t="s">
        <v>42</v>
      </c>
      <c r="C5" s="394" t="s">
        <v>208</v>
      </c>
      <c r="D5" s="394" t="s">
        <v>42</v>
      </c>
      <c r="E5" s="394" t="s">
        <v>209</v>
      </c>
      <c r="F5" s="394" t="s">
        <v>210</v>
      </c>
      <c r="G5" s="394" t="s">
        <v>211</v>
      </c>
      <c r="H5" s="394" t="s">
        <v>42</v>
      </c>
      <c r="I5" s="394" t="s">
        <v>196</v>
      </c>
      <c r="J5" s="404" t="s">
        <v>194</v>
      </c>
      <c r="K5" s="405" t="s">
        <v>42</v>
      </c>
      <c r="L5" s="401" t="s">
        <v>195</v>
      </c>
      <c r="M5" s="401"/>
      <c r="N5" s="406"/>
      <c r="O5" s="406"/>
      <c r="P5" s="406"/>
      <c r="Q5" s="393" t="s">
        <v>42</v>
      </c>
      <c r="R5" s="393" t="s">
        <v>196</v>
      </c>
      <c r="S5" s="369" t="s">
        <v>194</v>
      </c>
      <c r="T5" s="400" t="s">
        <v>42</v>
      </c>
      <c r="U5" s="407" t="s">
        <v>197</v>
      </c>
      <c r="V5" s="411"/>
      <c r="W5" s="364" t="s">
        <v>42</v>
      </c>
      <c r="X5" s="378" t="s">
        <v>198</v>
      </c>
      <c r="Y5" s="397" t="s">
        <v>199</v>
      </c>
      <c r="Z5" s="402" t="s">
        <v>200</v>
      </c>
      <c r="AA5" s="403"/>
      <c r="AB5" s="396" t="s">
        <v>201</v>
      </c>
      <c r="AC5" s="396" t="s">
        <v>42</v>
      </c>
      <c r="AD5" s="306" t="s">
        <v>202</v>
      </c>
      <c r="AE5" s="306" t="s">
        <v>203</v>
      </c>
      <c r="AF5" s="306" t="s">
        <v>204</v>
      </c>
      <c r="AG5" s="306" t="s">
        <v>204</v>
      </c>
      <c r="AH5" s="306" t="s">
        <v>42</v>
      </c>
      <c r="AI5" s="306" t="s">
        <v>205</v>
      </c>
      <c r="AJ5" s="306" t="s">
        <v>206</v>
      </c>
      <c r="AK5" s="294" t="s">
        <v>207</v>
      </c>
    </row>
    <row r="6" spans="1:37" ht="14.25" thickBot="1">
      <c r="A6" s="392"/>
      <c r="B6" s="395"/>
      <c r="C6" s="395"/>
      <c r="D6" s="395"/>
      <c r="E6" s="395"/>
      <c r="F6" s="395"/>
      <c r="G6" s="395"/>
      <c r="H6" s="395"/>
      <c r="I6" s="395"/>
      <c r="J6" s="400"/>
      <c r="K6" s="405"/>
      <c r="L6" s="97" t="s">
        <v>42</v>
      </c>
      <c r="M6" s="98" t="s">
        <v>212</v>
      </c>
      <c r="N6" s="406"/>
      <c r="O6" s="406"/>
      <c r="P6" s="406"/>
      <c r="Q6" s="393"/>
      <c r="R6" s="393"/>
      <c r="S6" s="369"/>
      <c r="T6" s="400"/>
      <c r="U6" s="407"/>
      <c r="V6" s="411"/>
      <c r="W6" s="364"/>
      <c r="X6" s="378"/>
      <c r="Y6" s="397"/>
      <c r="Z6" s="238" t="s">
        <v>42</v>
      </c>
      <c r="AA6" s="239" t="s">
        <v>213</v>
      </c>
      <c r="AB6" s="308"/>
      <c r="AC6" s="308"/>
      <c r="AD6" s="308"/>
      <c r="AE6" s="308"/>
      <c r="AF6" s="308"/>
      <c r="AG6" s="308"/>
      <c r="AH6" s="308"/>
      <c r="AI6" s="308"/>
      <c r="AJ6" s="308"/>
      <c r="AK6" s="297"/>
    </row>
    <row r="7" spans="1:37" ht="19.5" customHeight="1">
      <c r="A7" s="88" t="s">
        <v>47</v>
      </c>
      <c r="B7" s="89">
        <v>267772</v>
      </c>
      <c r="C7" s="89">
        <v>29932</v>
      </c>
      <c r="D7" s="89">
        <v>12103</v>
      </c>
      <c r="E7" s="89">
        <v>5732</v>
      </c>
      <c r="F7" s="89">
        <v>2028</v>
      </c>
      <c r="G7" s="90">
        <v>4343</v>
      </c>
      <c r="H7" s="91">
        <v>41888</v>
      </c>
      <c r="I7" s="99">
        <v>33275</v>
      </c>
      <c r="J7" s="100">
        <v>8613</v>
      </c>
      <c r="K7" s="195">
        <v>422.4939</v>
      </c>
      <c r="L7" s="197">
        <v>421.0641</v>
      </c>
      <c r="M7" s="197">
        <v>193.00909999999999</v>
      </c>
      <c r="N7" s="90">
        <v>1810</v>
      </c>
      <c r="O7" s="91">
        <v>486051</v>
      </c>
      <c r="P7" s="91">
        <v>10739</v>
      </c>
      <c r="Q7" s="91">
        <v>51445</v>
      </c>
      <c r="R7" s="100">
        <v>44876</v>
      </c>
      <c r="S7" s="103">
        <v>6569</v>
      </c>
      <c r="T7" s="197">
        <v>999.59299999999996</v>
      </c>
      <c r="U7" s="197">
        <v>998.97400000000005</v>
      </c>
      <c r="V7" s="89">
        <v>4815</v>
      </c>
      <c r="W7" s="185">
        <v>54406.248</v>
      </c>
      <c r="X7" s="185">
        <v>36990.608</v>
      </c>
      <c r="Y7" s="199">
        <v>1705.845</v>
      </c>
      <c r="Z7" s="179">
        <v>606.45399999999995</v>
      </c>
      <c r="AA7" s="202">
        <v>515.17200000000003</v>
      </c>
      <c r="AB7" s="177">
        <v>15095.960999999999</v>
      </c>
      <c r="AC7" s="189">
        <v>10420.525</v>
      </c>
      <c r="AD7" s="189">
        <v>7207.86</v>
      </c>
      <c r="AE7" s="185">
        <v>3212.665</v>
      </c>
      <c r="AF7" s="89">
        <v>50</v>
      </c>
      <c r="AG7" s="89">
        <v>4500</v>
      </c>
      <c r="AH7" s="185">
        <v>29143.728999999999</v>
      </c>
      <c r="AI7" s="185">
        <v>29013.42</v>
      </c>
      <c r="AJ7" s="185">
        <v>25.984000000000002</v>
      </c>
      <c r="AK7" s="99">
        <v>21</v>
      </c>
    </row>
    <row r="8" spans="1:37" ht="19.5" customHeight="1">
      <c r="A8" s="88" t="s">
        <v>48</v>
      </c>
      <c r="B8" s="89">
        <v>18054</v>
      </c>
      <c r="C8" s="89">
        <v>1942</v>
      </c>
      <c r="D8" s="89">
        <v>346</v>
      </c>
      <c r="E8" s="89">
        <v>158</v>
      </c>
      <c r="F8" s="89">
        <v>102</v>
      </c>
      <c r="G8" s="90">
        <v>86</v>
      </c>
      <c r="H8" s="91">
        <v>933</v>
      </c>
      <c r="I8" s="99">
        <v>893</v>
      </c>
      <c r="J8" s="100">
        <v>40</v>
      </c>
      <c r="K8" s="195">
        <v>9.4480000000000004</v>
      </c>
      <c r="L8" s="197">
        <v>9.4480000000000004</v>
      </c>
      <c r="M8" s="197">
        <v>1.1154999999999999</v>
      </c>
      <c r="N8" s="90"/>
      <c r="O8" s="91">
        <v>40844</v>
      </c>
      <c r="P8" s="91">
        <v>186</v>
      </c>
      <c r="Q8" s="91">
        <v>1552</v>
      </c>
      <c r="R8" s="100">
        <v>1437</v>
      </c>
      <c r="S8" s="103">
        <v>115</v>
      </c>
      <c r="T8" s="197">
        <v>17.3</v>
      </c>
      <c r="U8" s="197">
        <v>17.3</v>
      </c>
      <c r="V8" s="89"/>
      <c r="W8" s="185">
        <v>3577.1559999999999</v>
      </c>
      <c r="X8" s="185">
        <v>3245.92</v>
      </c>
      <c r="Y8" s="199">
        <v>31.28</v>
      </c>
      <c r="Z8" s="179">
        <v>23.155999999999999</v>
      </c>
      <c r="AA8" s="179">
        <v>21.431000000000001</v>
      </c>
      <c r="AB8" s="177">
        <v>276.8</v>
      </c>
      <c r="AC8" s="189">
        <v>474.1</v>
      </c>
      <c r="AD8" s="189">
        <v>474.1</v>
      </c>
      <c r="AE8" s="185">
        <v>0</v>
      </c>
      <c r="AF8" s="89"/>
      <c r="AG8" s="89"/>
      <c r="AH8" s="185">
        <v>146.43</v>
      </c>
      <c r="AI8" s="185">
        <v>146.43</v>
      </c>
      <c r="AJ8" s="185"/>
      <c r="AK8" s="99"/>
    </row>
    <row r="9" spans="1:37" ht="19.5" customHeight="1">
      <c r="A9" s="88" t="s">
        <v>49</v>
      </c>
      <c r="B9" s="89">
        <v>3894</v>
      </c>
      <c r="C9" s="89">
        <v>445</v>
      </c>
      <c r="D9" s="89">
        <v>500</v>
      </c>
      <c r="E9" s="89">
        <v>100</v>
      </c>
      <c r="F9" s="89">
        <v>170</v>
      </c>
      <c r="G9" s="90">
        <v>230</v>
      </c>
      <c r="H9" s="91">
        <v>519</v>
      </c>
      <c r="I9" s="99">
        <v>502</v>
      </c>
      <c r="J9" s="100">
        <v>17</v>
      </c>
      <c r="K9" s="195">
        <v>5.1010999999999997</v>
      </c>
      <c r="L9" s="197">
        <v>5.1010999999999997</v>
      </c>
      <c r="M9" s="197">
        <v>0.43440000000000001</v>
      </c>
      <c r="N9" s="90"/>
      <c r="O9" s="91">
        <v>7049</v>
      </c>
      <c r="P9" s="91">
        <v>250</v>
      </c>
      <c r="Q9" s="91">
        <v>684</v>
      </c>
      <c r="R9" s="100">
        <v>636</v>
      </c>
      <c r="S9" s="103">
        <v>48</v>
      </c>
      <c r="T9" s="197">
        <v>16.66</v>
      </c>
      <c r="U9" s="197">
        <v>16.66</v>
      </c>
      <c r="V9" s="89"/>
      <c r="W9" s="185">
        <v>780.72299999999996</v>
      </c>
      <c r="X9" s="185">
        <v>528.73800000000006</v>
      </c>
      <c r="Y9" s="199">
        <v>32.61</v>
      </c>
      <c r="Z9" s="179">
        <v>6.1639999999999997</v>
      </c>
      <c r="AA9" s="179">
        <v>5.7320000000000002</v>
      </c>
      <c r="AB9" s="177">
        <v>213.21100000000001</v>
      </c>
      <c r="AC9" s="189">
        <v>63.52</v>
      </c>
      <c r="AD9" s="189">
        <v>63.52</v>
      </c>
      <c r="AE9" s="185">
        <v>0</v>
      </c>
      <c r="AF9" s="89"/>
      <c r="AG9" s="89"/>
      <c r="AH9" s="185">
        <v>146.78</v>
      </c>
      <c r="AI9" s="185">
        <v>146.78</v>
      </c>
      <c r="AJ9" s="185"/>
      <c r="AK9" s="99"/>
    </row>
    <row r="10" spans="1:37" ht="19.5" customHeight="1">
      <c r="A10" s="88" t="s">
        <v>50</v>
      </c>
      <c r="B10" s="89">
        <v>5140</v>
      </c>
      <c r="C10" s="89">
        <v>496</v>
      </c>
      <c r="D10" s="89">
        <v>256</v>
      </c>
      <c r="E10" s="89">
        <v>154</v>
      </c>
      <c r="F10" s="89">
        <v>87</v>
      </c>
      <c r="G10" s="90">
        <v>15</v>
      </c>
      <c r="H10" s="91">
        <v>840</v>
      </c>
      <c r="I10" s="99">
        <v>840</v>
      </c>
      <c r="J10" s="100"/>
      <c r="K10" s="195">
        <v>12.7782</v>
      </c>
      <c r="L10" s="197">
        <v>12.770200000000001</v>
      </c>
      <c r="M10" s="197">
        <v>3.8721999999999999</v>
      </c>
      <c r="N10" s="90"/>
      <c r="O10" s="91">
        <v>9205</v>
      </c>
      <c r="P10" s="91">
        <v>217</v>
      </c>
      <c r="Q10" s="91">
        <v>595</v>
      </c>
      <c r="R10" s="100">
        <v>595</v>
      </c>
      <c r="S10" s="103"/>
      <c r="T10" s="197">
        <v>41.174799999999998</v>
      </c>
      <c r="U10" s="197">
        <v>41.174799999999998</v>
      </c>
      <c r="V10" s="89"/>
      <c r="W10" s="185">
        <v>1309.511</v>
      </c>
      <c r="X10" s="185">
        <v>692.20500000000004</v>
      </c>
      <c r="Y10" s="199">
        <v>29.417999999999999</v>
      </c>
      <c r="Z10" s="179">
        <v>8.3190000000000008</v>
      </c>
      <c r="AA10" s="179">
        <v>8.3190000000000008</v>
      </c>
      <c r="AB10" s="177">
        <v>579.56899999999996</v>
      </c>
      <c r="AC10" s="189">
        <v>647.97500000000002</v>
      </c>
      <c r="AD10" s="189">
        <v>550.64</v>
      </c>
      <c r="AE10" s="185">
        <v>97.334999999999994</v>
      </c>
      <c r="AF10" s="89"/>
      <c r="AG10" s="89"/>
      <c r="AH10" s="185">
        <v>901.81700000000001</v>
      </c>
      <c r="AI10" s="185">
        <v>901.81700000000001</v>
      </c>
      <c r="AJ10" s="185"/>
      <c r="AK10" s="99"/>
    </row>
    <row r="11" spans="1:37" ht="19.5" customHeight="1">
      <c r="A11" s="88" t="s">
        <v>51</v>
      </c>
      <c r="B11" s="89">
        <v>2079</v>
      </c>
      <c r="C11" s="89">
        <v>247</v>
      </c>
      <c r="D11" s="89">
        <v>56</v>
      </c>
      <c r="E11" s="89">
        <v>24</v>
      </c>
      <c r="F11" s="89">
        <v>19</v>
      </c>
      <c r="G11" s="90">
        <v>13</v>
      </c>
      <c r="H11" s="91">
        <v>371</v>
      </c>
      <c r="I11" s="99">
        <v>371</v>
      </c>
      <c r="J11" s="100"/>
      <c r="K11" s="195">
        <v>2.75</v>
      </c>
      <c r="L11" s="197">
        <v>2.75</v>
      </c>
      <c r="M11" s="197">
        <v>0.22500000000000001</v>
      </c>
      <c r="N11" s="90"/>
      <c r="O11" s="91">
        <v>2225</v>
      </c>
      <c r="P11" s="91">
        <v>20</v>
      </c>
      <c r="Q11" s="91">
        <v>155</v>
      </c>
      <c r="R11" s="100">
        <v>155</v>
      </c>
      <c r="S11" s="103"/>
      <c r="T11" s="197">
        <v>2.67</v>
      </c>
      <c r="U11" s="197">
        <v>2.67</v>
      </c>
      <c r="V11" s="89"/>
      <c r="W11" s="185">
        <v>203.42500000000001</v>
      </c>
      <c r="X11" s="185">
        <v>162.09</v>
      </c>
      <c r="Y11" s="199">
        <v>2.7</v>
      </c>
      <c r="Z11" s="179">
        <v>1.4850000000000001</v>
      </c>
      <c r="AA11" s="179">
        <v>1.4850000000000001</v>
      </c>
      <c r="AB11" s="177">
        <v>37.15</v>
      </c>
      <c r="AC11" s="189">
        <v>14.5</v>
      </c>
      <c r="AD11" s="189">
        <v>8.5</v>
      </c>
      <c r="AE11" s="185">
        <v>6</v>
      </c>
      <c r="AF11" s="89"/>
      <c r="AG11" s="89"/>
      <c r="AH11" s="185">
        <v>15.85</v>
      </c>
      <c r="AI11" s="185">
        <v>15.85</v>
      </c>
      <c r="AJ11" s="185"/>
      <c r="AK11" s="99"/>
    </row>
    <row r="12" spans="1:37" ht="19.5" customHeight="1">
      <c r="A12" s="88" t="s">
        <v>52</v>
      </c>
      <c r="B12" s="89">
        <v>18472</v>
      </c>
      <c r="C12" s="89">
        <v>2240</v>
      </c>
      <c r="D12" s="89">
        <v>338</v>
      </c>
      <c r="E12" s="89">
        <v>74</v>
      </c>
      <c r="F12" s="89">
        <v>130</v>
      </c>
      <c r="G12" s="90">
        <v>134</v>
      </c>
      <c r="H12" s="91">
        <v>781</v>
      </c>
      <c r="I12" s="99">
        <v>745</v>
      </c>
      <c r="J12" s="100">
        <v>36</v>
      </c>
      <c r="K12" s="195">
        <v>9.0920000000000005</v>
      </c>
      <c r="L12" s="197">
        <v>9.0920000000000005</v>
      </c>
      <c r="M12" s="197">
        <v>5.859</v>
      </c>
      <c r="N12" s="90"/>
      <c r="O12" s="91">
        <v>32196</v>
      </c>
      <c r="P12" s="91">
        <v>120</v>
      </c>
      <c r="Q12" s="91">
        <v>841</v>
      </c>
      <c r="R12" s="100">
        <v>818</v>
      </c>
      <c r="S12" s="103">
        <v>23</v>
      </c>
      <c r="T12" s="197">
        <v>10.033200000000001</v>
      </c>
      <c r="U12" s="197">
        <v>10.033200000000001</v>
      </c>
      <c r="V12" s="89"/>
      <c r="W12" s="185">
        <v>2631.5590000000002</v>
      </c>
      <c r="X12" s="185">
        <v>2389.62</v>
      </c>
      <c r="Y12" s="199">
        <v>21.76</v>
      </c>
      <c r="Z12" s="179">
        <v>13.445</v>
      </c>
      <c r="AA12" s="179">
        <v>13.25</v>
      </c>
      <c r="AB12" s="177">
        <v>206.73400000000001</v>
      </c>
      <c r="AC12" s="189">
        <v>604</v>
      </c>
      <c r="AD12" s="189">
        <v>604</v>
      </c>
      <c r="AE12" s="185"/>
      <c r="AF12" s="89"/>
      <c r="AG12" s="89"/>
      <c r="AH12" s="185">
        <v>668.28</v>
      </c>
      <c r="AI12" s="185">
        <v>668.28</v>
      </c>
      <c r="AJ12" s="185"/>
      <c r="AK12" s="99"/>
    </row>
    <row r="13" spans="1:37" ht="19.5" customHeight="1">
      <c r="A13" s="88" t="s">
        <v>53</v>
      </c>
      <c r="B13" s="89">
        <v>22942</v>
      </c>
      <c r="C13" s="89">
        <v>2735</v>
      </c>
      <c r="D13" s="89">
        <v>695</v>
      </c>
      <c r="E13" s="89">
        <v>534</v>
      </c>
      <c r="F13" s="89">
        <v>27</v>
      </c>
      <c r="G13" s="90">
        <v>134</v>
      </c>
      <c r="H13" s="91">
        <v>3780</v>
      </c>
      <c r="I13" s="99">
        <v>2605</v>
      </c>
      <c r="J13" s="100">
        <v>1175</v>
      </c>
      <c r="K13" s="195">
        <v>72.082999999999998</v>
      </c>
      <c r="L13" s="197">
        <v>72.082999999999998</v>
      </c>
      <c r="M13" s="197">
        <v>7.1429999999999998</v>
      </c>
      <c r="N13" s="90">
        <v>900</v>
      </c>
      <c r="O13" s="91">
        <v>46480</v>
      </c>
      <c r="P13" s="91">
        <v>377</v>
      </c>
      <c r="Q13" s="91">
        <v>2769</v>
      </c>
      <c r="R13" s="100">
        <v>2122</v>
      </c>
      <c r="S13" s="103">
        <v>647</v>
      </c>
      <c r="T13" s="197">
        <v>215.14</v>
      </c>
      <c r="U13" s="197">
        <v>215.14</v>
      </c>
      <c r="V13" s="89">
        <v>1400</v>
      </c>
      <c r="W13" s="185">
        <v>6440.4750000000004</v>
      </c>
      <c r="X13" s="185">
        <v>3101.88</v>
      </c>
      <c r="Y13" s="199">
        <v>67.86</v>
      </c>
      <c r="Z13" s="179">
        <v>41.534999999999997</v>
      </c>
      <c r="AA13" s="179">
        <v>31.83</v>
      </c>
      <c r="AB13" s="177">
        <v>3227.1</v>
      </c>
      <c r="AC13" s="189">
        <v>114</v>
      </c>
      <c r="AD13" s="189">
        <v>40</v>
      </c>
      <c r="AE13" s="185">
        <v>74</v>
      </c>
      <c r="AF13" s="89">
        <v>50</v>
      </c>
      <c r="AG13" s="89"/>
      <c r="AH13" s="185">
        <v>1642.2</v>
      </c>
      <c r="AI13" s="185">
        <v>1642.2</v>
      </c>
      <c r="AJ13" s="185"/>
      <c r="AK13" s="99"/>
    </row>
    <row r="14" spans="1:37" ht="19.5" customHeight="1">
      <c r="A14" s="88" t="s">
        <v>54</v>
      </c>
      <c r="B14" s="89">
        <v>14082</v>
      </c>
      <c r="C14" s="89">
        <v>1553</v>
      </c>
      <c r="D14" s="89">
        <v>1103</v>
      </c>
      <c r="E14" s="89">
        <v>679</v>
      </c>
      <c r="F14" s="89">
        <v>24</v>
      </c>
      <c r="G14" s="90">
        <v>400</v>
      </c>
      <c r="H14" s="91">
        <v>7398</v>
      </c>
      <c r="I14" s="99">
        <v>3172</v>
      </c>
      <c r="J14" s="100">
        <v>4226</v>
      </c>
      <c r="K14" s="195">
        <v>50.6</v>
      </c>
      <c r="L14" s="197">
        <v>50.560499999999998</v>
      </c>
      <c r="M14" s="197">
        <v>10.754</v>
      </c>
      <c r="N14" s="90">
        <v>330</v>
      </c>
      <c r="O14" s="91">
        <v>23062</v>
      </c>
      <c r="P14" s="91">
        <v>655</v>
      </c>
      <c r="Q14" s="91">
        <v>6319</v>
      </c>
      <c r="R14" s="100">
        <v>3738</v>
      </c>
      <c r="S14" s="103">
        <v>2581</v>
      </c>
      <c r="T14" s="197">
        <v>144.45599999999999</v>
      </c>
      <c r="U14" s="197">
        <v>144.45599999999999</v>
      </c>
      <c r="V14" s="89">
        <v>2815</v>
      </c>
      <c r="W14" s="185">
        <v>4259.3249999999998</v>
      </c>
      <c r="X14" s="185">
        <v>1839.97</v>
      </c>
      <c r="Y14" s="199">
        <v>153.15</v>
      </c>
      <c r="Z14" s="179">
        <v>94.784999999999997</v>
      </c>
      <c r="AA14" s="179">
        <v>56.07</v>
      </c>
      <c r="AB14" s="177">
        <v>2166.7399999999998</v>
      </c>
      <c r="AC14" s="189">
        <v>222.8</v>
      </c>
      <c r="AD14" s="189">
        <v>208.8</v>
      </c>
      <c r="AE14" s="185">
        <v>14</v>
      </c>
      <c r="AF14" s="89"/>
      <c r="AG14" s="89">
        <v>3000</v>
      </c>
      <c r="AH14" s="185">
        <v>1316.2619999999999</v>
      </c>
      <c r="AI14" s="185">
        <v>1314.5619999999999</v>
      </c>
      <c r="AJ14" s="185">
        <v>0.9</v>
      </c>
      <c r="AK14" s="99"/>
    </row>
    <row r="15" spans="1:37" ht="19.5" customHeight="1">
      <c r="A15" s="88" t="s">
        <v>55</v>
      </c>
      <c r="B15" s="89">
        <v>16387</v>
      </c>
      <c r="C15" s="89">
        <v>1711</v>
      </c>
      <c r="D15" s="89">
        <v>1521</v>
      </c>
      <c r="E15" s="89">
        <v>964</v>
      </c>
      <c r="F15" s="89">
        <v>16</v>
      </c>
      <c r="G15" s="90">
        <v>541</v>
      </c>
      <c r="H15" s="91">
        <v>6071</v>
      </c>
      <c r="I15" s="99">
        <v>4671</v>
      </c>
      <c r="J15" s="100">
        <v>1400</v>
      </c>
      <c r="K15" s="195">
        <v>37.121000000000002</v>
      </c>
      <c r="L15" s="197">
        <v>36.920999999999999</v>
      </c>
      <c r="M15" s="197">
        <v>19.594999999999999</v>
      </c>
      <c r="N15" s="90"/>
      <c r="O15" s="91">
        <v>26909</v>
      </c>
      <c r="P15" s="91">
        <v>2007</v>
      </c>
      <c r="Q15" s="91">
        <v>6931</v>
      </c>
      <c r="R15" s="100">
        <v>5131</v>
      </c>
      <c r="S15" s="103">
        <v>1800</v>
      </c>
      <c r="T15" s="197">
        <v>79.313999999999993</v>
      </c>
      <c r="U15" s="197">
        <v>79.313999999999993</v>
      </c>
      <c r="V15" s="89"/>
      <c r="W15" s="185">
        <v>3439.3</v>
      </c>
      <c r="X15" s="185">
        <v>1958.0250000000001</v>
      </c>
      <c r="Y15" s="199">
        <v>209.70500000000001</v>
      </c>
      <c r="Z15" s="179">
        <v>94.51</v>
      </c>
      <c r="AA15" s="179">
        <v>69.31</v>
      </c>
      <c r="AB15" s="177">
        <v>1177.06</v>
      </c>
      <c r="AC15" s="189">
        <v>45</v>
      </c>
      <c r="AD15" s="189">
        <v>30</v>
      </c>
      <c r="AE15" s="185">
        <v>15</v>
      </c>
      <c r="AF15" s="89"/>
      <c r="AG15" s="89"/>
      <c r="AH15" s="185">
        <v>2459.12</v>
      </c>
      <c r="AI15" s="185">
        <v>2431.0700000000002</v>
      </c>
      <c r="AJ15" s="185"/>
      <c r="AK15" s="99"/>
    </row>
    <row r="16" spans="1:37" ht="19.5" customHeight="1">
      <c r="A16" s="88" t="s">
        <v>56</v>
      </c>
      <c r="B16" s="89">
        <v>28765</v>
      </c>
      <c r="C16" s="89">
        <v>3155</v>
      </c>
      <c r="D16" s="89">
        <v>1298</v>
      </c>
      <c r="E16" s="89">
        <v>260</v>
      </c>
      <c r="F16" s="89">
        <v>725</v>
      </c>
      <c r="G16" s="90">
        <v>313</v>
      </c>
      <c r="H16" s="91">
        <v>3002</v>
      </c>
      <c r="I16" s="99">
        <v>3002</v>
      </c>
      <c r="J16" s="100"/>
      <c r="K16" s="195">
        <v>16.454499999999999</v>
      </c>
      <c r="L16" s="197">
        <v>15.6976</v>
      </c>
      <c r="M16" s="197">
        <v>7.0811000000000002</v>
      </c>
      <c r="N16" s="90"/>
      <c r="O16" s="91">
        <v>53431</v>
      </c>
      <c r="P16" s="91">
        <v>994</v>
      </c>
      <c r="Q16" s="91">
        <v>5716</v>
      </c>
      <c r="R16" s="100">
        <v>5716</v>
      </c>
      <c r="S16" s="103"/>
      <c r="T16" s="197">
        <v>65.564999999999998</v>
      </c>
      <c r="U16" s="197">
        <v>65.069999999999993</v>
      </c>
      <c r="V16" s="89"/>
      <c r="W16" s="185">
        <v>5484.6220000000003</v>
      </c>
      <c r="X16" s="185">
        <v>4247.6949999999997</v>
      </c>
      <c r="Y16" s="199">
        <v>176.96199999999999</v>
      </c>
      <c r="Z16" s="179">
        <v>83.05</v>
      </c>
      <c r="AA16" s="179">
        <v>83.05</v>
      </c>
      <c r="AB16" s="177">
        <v>976.91499999999996</v>
      </c>
      <c r="AC16" s="189">
        <v>3382.72</v>
      </c>
      <c r="AD16" s="189">
        <v>2602.1999999999998</v>
      </c>
      <c r="AE16" s="185">
        <v>780.52</v>
      </c>
      <c r="AF16" s="89"/>
      <c r="AG16" s="89"/>
      <c r="AH16" s="185">
        <v>1449.884</v>
      </c>
      <c r="AI16" s="185">
        <v>1380.8150000000001</v>
      </c>
      <c r="AJ16" s="185">
        <v>20.724</v>
      </c>
      <c r="AK16" s="99">
        <v>21</v>
      </c>
    </row>
    <row r="17" spans="1:37" ht="19.5" customHeight="1">
      <c r="A17" s="88" t="s">
        <v>57</v>
      </c>
      <c r="B17" s="89">
        <v>8175</v>
      </c>
      <c r="C17" s="89">
        <v>807</v>
      </c>
      <c r="D17" s="89">
        <v>835</v>
      </c>
      <c r="E17" s="89">
        <v>705</v>
      </c>
      <c r="F17" s="89">
        <v>80</v>
      </c>
      <c r="G17" s="90">
        <v>50</v>
      </c>
      <c r="H17" s="91">
        <v>285</v>
      </c>
      <c r="I17" s="99">
        <v>285</v>
      </c>
      <c r="J17" s="100"/>
      <c r="K17" s="195">
        <v>6.25</v>
      </c>
      <c r="L17" s="197">
        <v>6.25</v>
      </c>
      <c r="M17" s="197">
        <v>5.39</v>
      </c>
      <c r="N17" s="90"/>
      <c r="O17" s="91">
        <v>15682</v>
      </c>
      <c r="P17" s="91">
        <v>1855</v>
      </c>
      <c r="Q17" s="91">
        <v>90</v>
      </c>
      <c r="R17" s="100">
        <v>90</v>
      </c>
      <c r="S17" s="103"/>
      <c r="T17" s="197">
        <v>3.3610000000000002</v>
      </c>
      <c r="U17" s="197">
        <v>3.3610000000000002</v>
      </c>
      <c r="V17" s="89"/>
      <c r="W17" s="185">
        <v>1687.58</v>
      </c>
      <c r="X17" s="185">
        <v>1272.3599999999999</v>
      </c>
      <c r="Y17" s="199">
        <v>345.9</v>
      </c>
      <c r="Z17" s="179">
        <v>2.1</v>
      </c>
      <c r="AA17" s="179">
        <v>2.1</v>
      </c>
      <c r="AB17" s="177">
        <v>67.22</v>
      </c>
      <c r="AC17" s="189">
        <v>237</v>
      </c>
      <c r="AD17" s="189">
        <v>237</v>
      </c>
      <c r="AE17" s="185"/>
      <c r="AF17" s="89"/>
      <c r="AG17" s="89"/>
      <c r="AH17" s="185">
        <v>792.1</v>
      </c>
      <c r="AI17" s="185">
        <v>792.1</v>
      </c>
      <c r="AJ17" s="185"/>
      <c r="AK17" s="99"/>
    </row>
    <row r="18" spans="1:37" ht="19.5" customHeight="1">
      <c r="A18" s="88" t="s">
        <v>58</v>
      </c>
      <c r="B18" s="89">
        <v>52127</v>
      </c>
      <c r="C18" s="89">
        <v>5142</v>
      </c>
      <c r="D18" s="89">
        <v>2405</v>
      </c>
      <c r="E18" s="89">
        <v>1520</v>
      </c>
      <c r="F18" s="89">
        <v>385</v>
      </c>
      <c r="G18" s="90">
        <v>500</v>
      </c>
      <c r="H18" s="91">
        <v>11209</v>
      </c>
      <c r="I18" s="99">
        <v>10186</v>
      </c>
      <c r="J18" s="100">
        <v>1023</v>
      </c>
      <c r="K18" s="195">
        <v>94.377499999999998</v>
      </c>
      <c r="L18" s="197">
        <v>94.377499999999998</v>
      </c>
      <c r="M18" s="197">
        <v>72.430000000000007</v>
      </c>
      <c r="N18" s="90"/>
      <c r="O18" s="91">
        <v>88863</v>
      </c>
      <c r="P18" s="91">
        <v>2315</v>
      </c>
      <c r="Q18" s="91">
        <v>20255</v>
      </c>
      <c r="R18" s="100">
        <v>19413</v>
      </c>
      <c r="S18" s="103">
        <v>842</v>
      </c>
      <c r="T18" s="197">
        <v>148.33000000000001</v>
      </c>
      <c r="U18" s="197">
        <v>148.33000000000001</v>
      </c>
      <c r="V18" s="89"/>
      <c r="W18" s="185">
        <v>9689.8250000000007</v>
      </c>
      <c r="X18" s="185">
        <v>6967.74</v>
      </c>
      <c r="Y18" s="199">
        <v>331.43</v>
      </c>
      <c r="Z18" s="179">
        <v>155.595</v>
      </c>
      <c r="AA18" s="179">
        <v>146.82499999999999</v>
      </c>
      <c r="AB18" s="177">
        <v>2235.06</v>
      </c>
      <c r="AC18" s="189">
        <v>1339.95</v>
      </c>
      <c r="AD18" s="189">
        <v>1167.0999999999999</v>
      </c>
      <c r="AE18" s="185">
        <v>172.85</v>
      </c>
      <c r="AF18" s="89"/>
      <c r="AG18" s="89"/>
      <c r="AH18" s="185">
        <v>10578.156000000001</v>
      </c>
      <c r="AI18" s="185">
        <v>10578.156000000001</v>
      </c>
      <c r="AJ18" s="185"/>
      <c r="AK18" s="99"/>
    </row>
    <row r="19" spans="1:37" ht="19.5" customHeight="1">
      <c r="A19" s="88" t="s">
        <v>59</v>
      </c>
      <c r="B19" s="89">
        <v>21229</v>
      </c>
      <c r="C19" s="89">
        <v>2808</v>
      </c>
      <c r="D19" s="89">
        <v>924</v>
      </c>
      <c r="E19" s="89">
        <v>56</v>
      </c>
      <c r="F19" s="89">
        <v>2</v>
      </c>
      <c r="G19" s="90">
        <v>866</v>
      </c>
      <c r="H19" s="91">
        <v>2963</v>
      </c>
      <c r="I19" s="99">
        <v>2606</v>
      </c>
      <c r="J19" s="100">
        <v>357</v>
      </c>
      <c r="K19" s="195">
        <v>37.957099999999997</v>
      </c>
      <c r="L19" s="197">
        <v>37.738999999999997</v>
      </c>
      <c r="M19" s="197">
        <v>22.796299999999999</v>
      </c>
      <c r="N19" s="90">
        <v>80</v>
      </c>
      <c r="O19" s="91">
        <v>43225</v>
      </c>
      <c r="P19" s="91">
        <v>592</v>
      </c>
      <c r="Q19" s="91">
        <v>2542</v>
      </c>
      <c r="R19" s="100">
        <v>2220</v>
      </c>
      <c r="S19" s="103">
        <v>322</v>
      </c>
      <c r="T19" s="197">
        <v>101.46599999999999</v>
      </c>
      <c r="U19" s="197">
        <v>101.357</v>
      </c>
      <c r="V19" s="89"/>
      <c r="W19" s="185">
        <v>4672.9970000000003</v>
      </c>
      <c r="X19" s="185">
        <v>2919.2</v>
      </c>
      <c r="Y19" s="199">
        <v>100.16</v>
      </c>
      <c r="Z19" s="179">
        <v>38.409999999999997</v>
      </c>
      <c r="AA19" s="179">
        <v>34.585000000000001</v>
      </c>
      <c r="AB19" s="177">
        <v>1615.2270000000001</v>
      </c>
      <c r="AC19" s="189">
        <v>1102.2</v>
      </c>
      <c r="AD19" s="189">
        <v>63</v>
      </c>
      <c r="AE19" s="185">
        <v>1039.2</v>
      </c>
      <c r="AF19" s="89"/>
      <c r="AG19" s="89"/>
      <c r="AH19" s="185">
        <v>3903.79</v>
      </c>
      <c r="AI19" s="185">
        <v>3877.41</v>
      </c>
      <c r="AJ19" s="185">
        <v>4.13</v>
      </c>
      <c r="AK19" s="99"/>
    </row>
    <row r="20" spans="1:37" ht="19.5" customHeight="1">
      <c r="A20" s="88" t="s">
        <v>60</v>
      </c>
      <c r="B20" s="89">
        <v>29688</v>
      </c>
      <c r="C20" s="89">
        <v>3592</v>
      </c>
      <c r="D20" s="89">
        <v>978</v>
      </c>
      <c r="E20" s="89">
        <v>504</v>
      </c>
      <c r="F20" s="89">
        <v>86</v>
      </c>
      <c r="G20" s="90">
        <v>388</v>
      </c>
      <c r="H20" s="91">
        <v>2219</v>
      </c>
      <c r="I20" s="99">
        <v>1880</v>
      </c>
      <c r="J20" s="100">
        <v>339</v>
      </c>
      <c r="K20" s="195">
        <v>41.661499999999997</v>
      </c>
      <c r="L20" s="197">
        <v>41.4542</v>
      </c>
      <c r="M20" s="197">
        <v>22.743600000000001</v>
      </c>
      <c r="N20" s="90">
        <v>500</v>
      </c>
      <c r="O20" s="91">
        <v>41818</v>
      </c>
      <c r="P20" s="91">
        <v>825</v>
      </c>
      <c r="Q20" s="91">
        <v>1753</v>
      </c>
      <c r="R20" s="100">
        <v>1562</v>
      </c>
      <c r="S20" s="103">
        <v>191</v>
      </c>
      <c r="T20" s="197">
        <v>74.748000000000005</v>
      </c>
      <c r="U20" s="197">
        <v>74.733000000000004</v>
      </c>
      <c r="V20" s="89">
        <v>600</v>
      </c>
      <c r="W20" s="185">
        <v>4832.1499999999996</v>
      </c>
      <c r="X20" s="185">
        <v>3535.5149999999999</v>
      </c>
      <c r="Y20" s="199">
        <v>144.22999999999999</v>
      </c>
      <c r="Z20" s="179">
        <v>25.254999999999999</v>
      </c>
      <c r="AA20" s="179">
        <v>22.54</v>
      </c>
      <c r="AB20" s="177">
        <v>1126.55</v>
      </c>
      <c r="AC20" s="189">
        <v>394</v>
      </c>
      <c r="AD20" s="189">
        <v>268</v>
      </c>
      <c r="AE20" s="185">
        <v>126</v>
      </c>
      <c r="AF20" s="89"/>
      <c r="AG20" s="89">
        <v>1500</v>
      </c>
      <c r="AH20" s="185">
        <v>2698.46</v>
      </c>
      <c r="AI20" s="185">
        <v>2693.35</v>
      </c>
      <c r="AJ20" s="185"/>
      <c r="AK20" s="99"/>
    </row>
    <row r="21" spans="1:37" ht="19.5" customHeight="1">
      <c r="A21" s="92" t="s">
        <v>61</v>
      </c>
      <c r="B21" s="93">
        <v>26738</v>
      </c>
      <c r="C21" s="93">
        <v>3059</v>
      </c>
      <c r="D21" s="93">
        <v>848</v>
      </c>
      <c r="E21" s="93"/>
      <c r="F21" s="93">
        <v>175</v>
      </c>
      <c r="G21" s="94">
        <v>673</v>
      </c>
      <c r="H21" s="95">
        <v>1517</v>
      </c>
      <c r="I21" s="101">
        <v>1517</v>
      </c>
      <c r="J21" s="102"/>
      <c r="K21" s="196">
        <v>26.82</v>
      </c>
      <c r="L21" s="198">
        <v>26.82</v>
      </c>
      <c r="M21" s="198">
        <v>13.57</v>
      </c>
      <c r="N21" s="94"/>
      <c r="O21" s="95">
        <v>55062</v>
      </c>
      <c r="P21" s="95">
        <v>326</v>
      </c>
      <c r="Q21" s="95">
        <v>1243</v>
      </c>
      <c r="R21" s="102">
        <v>1243</v>
      </c>
      <c r="S21" s="104"/>
      <c r="T21" s="198">
        <v>79.375</v>
      </c>
      <c r="U21" s="198">
        <v>79.375</v>
      </c>
      <c r="V21" s="93"/>
      <c r="W21" s="186">
        <v>5397.6</v>
      </c>
      <c r="X21" s="186">
        <v>4129.6499999999996</v>
      </c>
      <c r="Y21" s="200">
        <v>58.68</v>
      </c>
      <c r="Z21" s="180">
        <v>18.645</v>
      </c>
      <c r="AA21" s="180">
        <v>18.645</v>
      </c>
      <c r="AB21" s="201">
        <v>1190.625</v>
      </c>
      <c r="AC21" s="190">
        <v>1778.76</v>
      </c>
      <c r="AD21" s="190">
        <v>891</v>
      </c>
      <c r="AE21" s="186">
        <v>887.76</v>
      </c>
      <c r="AF21" s="93"/>
      <c r="AG21" s="93"/>
      <c r="AH21" s="186">
        <v>2424.6</v>
      </c>
      <c r="AI21" s="186">
        <v>2424.6</v>
      </c>
      <c r="AJ21" s="186"/>
      <c r="AK21" s="101"/>
    </row>
  </sheetData>
  <mergeCells count="48">
    <mergeCell ref="J3:N3"/>
    <mergeCell ref="K4:M4"/>
    <mergeCell ref="Q4:S4"/>
    <mergeCell ref="T4:U4"/>
    <mergeCell ref="O3:V3"/>
    <mergeCell ref="V4:V6"/>
    <mergeCell ref="B4:C4"/>
    <mergeCell ref="D4:G4"/>
    <mergeCell ref="L5:M5"/>
    <mergeCell ref="Z5:AA5"/>
    <mergeCell ref="J5:J6"/>
    <mergeCell ref="K5:K6"/>
    <mergeCell ref="N4:N6"/>
    <mergeCell ref="O4:O6"/>
    <mergeCell ref="P4:P6"/>
    <mergeCell ref="Q5:Q6"/>
    <mergeCell ref="R5:R6"/>
    <mergeCell ref="S5:S6"/>
    <mergeCell ref="T5:T6"/>
    <mergeCell ref="U5:U6"/>
    <mergeCell ref="W5:W6"/>
    <mergeCell ref="X5:X6"/>
    <mergeCell ref="W4:AA4"/>
    <mergeCell ref="Y5:Y6"/>
    <mergeCell ref="AK5:AK6"/>
    <mergeCell ref="AF5:AF6"/>
    <mergeCell ref="AG5:AG6"/>
    <mergeCell ref="AH5:AH6"/>
    <mergeCell ref="AI5:AI6"/>
    <mergeCell ref="AJ5:AJ6"/>
    <mergeCell ref="AC4:AE4"/>
    <mergeCell ref="AH4:AK4"/>
    <mergeCell ref="W3:AK3"/>
    <mergeCell ref="A3:A6"/>
    <mergeCell ref="B3:I3"/>
    <mergeCell ref="H4:J4"/>
    <mergeCell ref="B5:B6"/>
    <mergeCell ref="C5:C6"/>
    <mergeCell ref="D5:D6"/>
    <mergeCell ref="E5:E6"/>
    <mergeCell ref="F5:F6"/>
    <mergeCell ref="G5:G6"/>
    <mergeCell ref="H5:H6"/>
    <mergeCell ref="I5:I6"/>
    <mergeCell ref="AB5:AB6"/>
    <mergeCell ref="AC5:AC6"/>
    <mergeCell ref="AD5:AD6"/>
    <mergeCell ref="AE5:AE6"/>
  </mergeCells>
  <phoneticPr fontId="16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23</vt:i4>
      </vt:variant>
    </vt:vector>
  </HeadingPairs>
  <TitlesOfParts>
    <vt:vector size="23" baseType="lpstr">
      <vt:lpstr>8-1</vt:lpstr>
      <vt:lpstr>8-2</vt:lpstr>
      <vt:lpstr>8-3</vt:lpstr>
      <vt:lpstr>8-4</vt:lpstr>
      <vt:lpstr>8-5</vt:lpstr>
      <vt:lpstr>8-6</vt:lpstr>
      <vt:lpstr>8-7</vt:lpstr>
      <vt:lpstr>8-8</vt:lpstr>
      <vt:lpstr>8-9</vt:lpstr>
      <vt:lpstr>8-10</vt:lpstr>
      <vt:lpstr>8-11</vt:lpstr>
      <vt:lpstr>8-12</vt:lpstr>
      <vt:lpstr>8-13</vt:lpstr>
      <vt:lpstr>8-14</vt:lpstr>
      <vt:lpstr>8-15</vt:lpstr>
      <vt:lpstr>8-16</vt:lpstr>
      <vt:lpstr>8-17</vt:lpstr>
      <vt:lpstr>8-18</vt:lpstr>
      <vt:lpstr>8-19</vt:lpstr>
      <vt:lpstr>8-20</vt:lpstr>
      <vt:lpstr>8-21</vt:lpstr>
      <vt:lpstr>8-22</vt:lpstr>
      <vt:lpstr>8-23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</dc:creator>
  <cp:lastModifiedBy>综合科3</cp:lastModifiedBy>
  <dcterms:created xsi:type="dcterms:W3CDTF">2018-03-14T07:51:00Z</dcterms:created>
  <dcterms:modified xsi:type="dcterms:W3CDTF">2018-12-03T11:35:27Z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</Properties>
</file>